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6795" tabRatio="897" activeTab="0"/>
  </bookViews>
  <sheets>
    <sheet name="Návrh rozpočtu 2014 20.2.14" sheetId="1" r:id="rId1"/>
    <sheet name="Návrh rozpočtu 2013" sheetId="2" r:id="rId2"/>
    <sheet name="Návrh s ro-počítá" sheetId="3" r:id="rId3"/>
    <sheet name="List2" sheetId="4" r:id="rId4"/>
    <sheet name="List3" sheetId="5" r:id="rId5"/>
  </sheets>
  <definedNames/>
  <calcPr fullCalcOnLoad="1"/>
</workbook>
</file>

<file path=xl/sharedStrings.xml><?xml version="1.0" encoding="utf-8"?>
<sst xmlns="http://schemas.openxmlformats.org/spreadsheetml/2006/main" count="204" uniqueCount="89">
  <si>
    <t>položka</t>
  </si>
  <si>
    <t>paragraf</t>
  </si>
  <si>
    <t>příjmy z pronájmu majetku</t>
  </si>
  <si>
    <t>příjmy z úroků</t>
  </si>
  <si>
    <t>Zachování a obnova památek</t>
  </si>
  <si>
    <t>platy zaměstnanců PP</t>
  </si>
  <si>
    <t>ost.osobní výdaje-DOHODY</t>
  </si>
  <si>
    <t>služby peněžních ústavů</t>
  </si>
  <si>
    <t>Celkem za organizaci</t>
  </si>
  <si>
    <t xml:space="preserve">úroky </t>
  </si>
  <si>
    <t>schválený rozpočet</t>
  </si>
  <si>
    <t>FINANCOVÁNÍ</t>
  </si>
  <si>
    <t>Krátkodobě přijaté půjčené prostředky</t>
  </si>
  <si>
    <t>Uhrazené splátky krátkodobých půjček</t>
  </si>
  <si>
    <t>Dlouhodobě přijaté půjč. prostředky</t>
  </si>
  <si>
    <t>Uhrazené splátky dlouhodobých půjček</t>
  </si>
  <si>
    <t>Převody vlastním fondům v rozp.</t>
  </si>
  <si>
    <t>Převody vlastním rozpočtovým úz.</t>
  </si>
  <si>
    <t>Ostatní převody vlastním fondům</t>
  </si>
  <si>
    <t>SÚ</t>
  </si>
  <si>
    <t>ÚZ</t>
  </si>
  <si>
    <t>Nebytové hospodářství</t>
  </si>
  <si>
    <t>Obecné příjmy a výdaje</t>
  </si>
  <si>
    <t>PŘÍJMY</t>
  </si>
  <si>
    <t>VÝDAJE</t>
  </si>
  <si>
    <t>zvýšení +  snížení -</t>
  </si>
  <si>
    <t xml:space="preserve">upravený rozpočet </t>
  </si>
  <si>
    <t>Schválili:</t>
  </si>
  <si>
    <t>Neinvestiční přijaté dotace od obcí</t>
  </si>
  <si>
    <t>přijaté členské příspěvky od obcí</t>
  </si>
  <si>
    <t>Cyklostezka</t>
  </si>
  <si>
    <t>příjmy z poskytování služeb</t>
  </si>
  <si>
    <t>nákup materiálu (např.zhotovení reklam.předmětů)</t>
  </si>
  <si>
    <t>drobný dlouhodobý hmotný majetek</t>
  </si>
  <si>
    <t>ostatní služby</t>
  </si>
  <si>
    <t>Stavby - Sběrný dvůr Jevišovice</t>
  </si>
  <si>
    <t>stavby investiční</t>
  </si>
  <si>
    <t>příjmy z prodeje ostatního hmotného majetku</t>
  </si>
  <si>
    <t xml:space="preserve">Zájmová čin. v kultuře </t>
  </si>
  <si>
    <t>Investiční přijaté dotace od krajů</t>
  </si>
  <si>
    <t>stavby investiční (projekty, stavby  apod.)</t>
  </si>
  <si>
    <t>neinvestiční dotace občanským sdružením</t>
  </si>
  <si>
    <t>RO 1</t>
  </si>
  <si>
    <t>propagace a reklama</t>
  </si>
  <si>
    <t>pohoštění (křest knihy)</t>
  </si>
  <si>
    <t>stavba - Sběrný dvůr odpadů Jevišovice</t>
  </si>
  <si>
    <t>stavby investiční (dotace JMK)</t>
  </si>
  <si>
    <t>stavby investiční (dotace FS)</t>
  </si>
  <si>
    <t>pronájem (prezentační tabule)</t>
  </si>
  <si>
    <t>Investiční přijaté dotace od Fondu soudržnosti</t>
  </si>
  <si>
    <t xml:space="preserve"> Páteřní cyklostezka, projektová příprava 2009</t>
  </si>
  <si>
    <t xml:space="preserve">Investiční dotace od krajů z roku 2009 - vratka </t>
  </si>
  <si>
    <t>Schváleno: 30. 12. 2009</t>
  </si>
  <si>
    <t>příjmy z poskytnutých služeb (propagace a reklama)</t>
  </si>
  <si>
    <t>příjmy z poskytnutých služeb (odpad)</t>
  </si>
  <si>
    <t>Sběrný dvůr</t>
  </si>
  <si>
    <t>Změna stavu krátkodobých prostředků na BÚ</t>
  </si>
  <si>
    <t>Ost. záležitosti kultury, církví apod.</t>
  </si>
  <si>
    <t xml:space="preserve">Neinvestiční přijaté dotace </t>
  </si>
  <si>
    <t>přijaté  příspěvky od obcí</t>
  </si>
  <si>
    <t>přijaté dotace EU/ projekt spolupráce SR-ČR</t>
  </si>
  <si>
    <t>přijaté dotace MMR/ projekt spolupráce SR-ČR</t>
  </si>
  <si>
    <t>Elektrická energie</t>
  </si>
  <si>
    <t>Materiál/MMR-"...preshran.spolupráce SR-ČR"</t>
  </si>
  <si>
    <t>Ost. služby/MMR-"...preshran.spolupráce SR-ČR"</t>
  </si>
  <si>
    <t>Materiál/Podíl DSO"...preshran.spolupráce SR-ČR"</t>
  </si>
  <si>
    <t>Ost. služby/Podíl DSO"...preshran.spolupráce SR-ČR"</t>
  </si>
  <si>
    <t>Materiál/EU"...preshran.spolupráce SR-ČR"</t>
  </si>
  <si>
    <t>Ost. služby/EU-"...preshran.spolupráce SR-ČR"</t>
  </si>
  <si>
    <t>Mgr. Pavel Málek, předseda svazku</t>
  </si>
  <si>
    <t>Dotace JMK z roku 2012 - vratka</t>
  </si>
  <si>
    <t>akce "Značení a a cyklozázemí DSO Jevišovicka"</t>
  </si>
  <si>
    <t>V Jevišovicích dne 10. 1. 2013</t>
  </si>
  <si>
    <t>rozpočet</t>
  </si>
  <si>
    <t>Schválil: Mgr. Pavel Málek, předseda svazku</t>
  </si>
  <si>
    <t>přijaté dotace EU/ projekt spolupráce ČR-Rakousko</t>
  </si>
  <si>
    <t>Tento návrh rozpočtu Dobrovolného svazku obcí Jevišovicka na rok 2014 se po schválení na zasedání výboru svazku stává rozpočtem schváleným.</t>
  </si>
  <si>
    <t>V Jevišovicích dne 20. 2. 2014</t>
  </si>
  <si>
    <t>Voda</t>
  </si>
  <si>
    <t>Ostatní činnosti jinde nezařazené</t>
  </si>
  <si>
    <t>vratka ručiteli - město Jevišovice</t>
  </si>
  <si>
    <t>Cestovní ruch</t>
  </si>
  <si>
    <t>pronájem - podíl DSO (projekt ČR-Rakousko)</t>
  </si>
  <si>
    <t>propagační majetek  - dotace EU (projekt ČR-Rakousko)</t>
  </si>
  <si>
    <t>pronájem - dotace EU (projekt ČR-Rakousko)</t>
  </si>
  <si>
    <t>propagační majetek - podíl DSO (projekt ČR-Rakousko)</t>
  </si>
  <si>
    <t>propagační materiál - podíl DSO (projekt ČR-Rakousko)</t>
  </si>
  <si>
    <t>propagační materiál  - dotace EU (projekt ČR-Rakousko)</t>
  </si>
  <si>
    <t>software KEO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</si>
</sst>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</numFmts>
  <fonts count="47">
    <font>
      <sz val="10"/>
      <name val="Times New Roman"/>
      <family val="0"/>
    </font>
    <font>
      <b/>
      <sz val="10"/>
      <name val="Times New Roman"/>
      <family val="1"/>
    </font>
    <font>
      <sz val="15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color indexed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FF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justify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4" fontId="0" fillId="0" borderId="0" xfId="0" applyNumberFormat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33" borderId="17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33" borderId="2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4" fontId="8" fillId="0" borderId="13" xfId="0" applyNumberFormat="1" applyFont="1" applyBorder="1" applyAlignment="1">
      <alignment horizontal="right" vertical="center"/>
    </xf>
    <xf numFmtId="4" fontId="8" fillId="33" borderId="13" xfId="0" applyNumberFormat="1" applyFont="1" applyFill="1" applyBorder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left" vertical="center"/>
    </xf>
    <xf numFmtId="4" fontId="7" fillId="0" borderId="12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right" vertical="center"/>
    </xf>
    <xf numFmtId="4" fontId="9" fillId="33" borderId="2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4" fontId="9" fillId="0" borderId="0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/>
    </xf>
    <xf numFmtId="0" fontId="10" fillId="0" borderId="18" xfId="0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33" borderId="20" xfId="0" applyNumberFormat="1" applyFont="1" applyFill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left" vertical="center"/>
    </xf>
    <xf numFmtId="0" fontId="9" fillId="0" borderId="20" xfId="0" applyFont="1" applyBorder="1" applyAlignment="1">
      <alignment horizontal="right" vertical="center"/>
    </xf>
    <xf numFmtId="0" fontId="9" fillId="33" borderId="2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4" fontId="9" fillId="0" borderId="23" xfId="0" applyNumberFormat="1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/>
    </xf>
    <xf numFmtId="4" fontId="12" fillId="0" borderId="20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 wrapText="1"/>
    </xf>
    <xf numFmtId="4" fontId="7" fillId="34" borderId="17" xfId="0" applyNumberFormat="1" applyFont="1" applyFill="1" applyBorder="1" applyAlignment="1">
      <alignment horizontal="center" vertical="center"/>
    </xf>
    <xf numFmtId="4" fontId="9" fillId="34" borderId="20" xfId="0" applyNumberFormat="1" applyFont="1" applyFill="1" applyBorder="1" applyAlignment="1">
      <alignment horizontal="center" vertical="center"/>
    </xf>
    <xf numFmtId="4" fontId="9" fillId="34" borderId="20" xfId="0" applyNumberFormat="1" applyFont="1" applyFill="1" applyBorder="1" applyAlignment="1">
      <alignment horizontal="right" vertical="center"/>
    </xf>
    <xf numFmtId="4" fontId="8" fillId="34" borderId="13" xfId="0" applyNumberFormat="1" applyFont="1" applyFill="1" applyBorder="1" applyAlignment="1">
      <alignment horizontal="right" vertical="center"/>
    </xf>
    <xf numFmtId="4" fontId="7" fillId="34" borderId="20" xfId="0" applyNumberFormat="1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0" fillId="0" borderId="0" xfId="0" applyFont="1" applyAlignment="1">
      <alignment vertical="justify" wrapText="1"/>
    </xf>
    <xf numFmtId="0" fontId="0" fillId="0" borderId="0" xfId="0" applyAlignment="1">
      <alignment/>
    </xf>
    <xf numFmtId="0" fontId="7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14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4" fontId="1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view="pageLayout" workbookViewId="0" topLeftCell="A1">
      <selection activeCell="I49" sqref="I49:I51"/>
    </sheetView>
  </sheetViews>
  <sheetFormatPr defaultColWidth="9.33203125" defaultRowHeight="12.75"/>
  <cols>
    <col min="1" max="1" width="7.66015625" style="0" customWidth="1"/>
    <col min="2" max="2" width="5.5" style="0" customWidth="1"/>
    <col min="3" max="3" width="7.5" style="0" customWidth="1"/>
    <col min="4" max="4" width="0.82421875" style="0" customWidth="1"/>
    <col min="5" max="5" width="5.83203125" style="0" customWidth="1"/>
    <col min="6" max="6" width="40.5" style="0" customWidth="1"/>
    <col min="7" max="7" width="5.83203125" style="0" customWidth="1"/>
    <col min="8" max="8" width="1.0078125" style="0" customWidth="1"/>
    <col min="9" max="9" width="11.33203125" style="0" customWidth="1"/>
    <col min="10" max="10" width="1.5" style="0" customWidth="1"/>
    <col min="11" max="11" width="14" style="0" customWidth="1"/>
  </cols>
  <sheetData>
    <row r="1" spans="2:9" ht="15" customHeight="1">
      <c r="B1" s="97" t="s">
        <v>23</v>
      </c>
      <c r="C1" s="97"/>
      <c r="D1" s="6"/>
      <c r="E1" s="6"/>
      <c r="F1" s="73"/>
      <c r="G1" s="6"/>
      <c r="H1" s="6"/>
      <c r="I1" s="6"/>
    </row>
    <row r="2" spans="2:9" ht="3.75" customHeight="1">
      <c r="B2" s="6"/>
      <c r="C2" s="6"/>
      <c r="D2" s="6"/>
      <c r="E2" s="6"/>
      <c r="F2" s="6"/>
      <c r="G2" s="6"/>
      <c r="H2" s="6"/>
      <c r="I2" s="6"/>
    </row>
    <row r="3" spans="2:11" ht="19.5" customHeight="1">
      <c r="B3" s="14" t="s">
        <v>19</v>
      </c>
      <c r="C3" s="15" t="s">
        <v>1</v>
      </c>
      <c r="D3" s="16"/>
      <c r="E3" s="95" t="s">
        <v>0</v>
      </c>
      <c r="F3" s="95"/>
      <c r="G3" s="15" t="s">
        <v>20</v>
      </c>
      <c r="H3" s="17"/>
      <c r="I3" s="77" t="s">
        <v>73</v>
      </c>
      <c r="J3" s="4"/>
      <c r="K3" s="3"/>
    </row>
    <row r="4" spans="2:11" ht="2.25" customHeight="1">
      <c r="B4" s="20"/>
      <c r="C4" s="21"/>
      <c r="D4" s="22"/>
      <c r="E4" s="22"/>
      <c r="F4" s="22"/>
      <c r="G4" s="21"/>
      <c r="H4" s="22"/>
      <c r="I4" s="78"/>
      <c r="J4" s="1"/>
      <c r="K4" s="1"/>
    </row>
    <row r="5" spans="2:11" ht="10.5" customHeight="1">
      <c r="B5" s="44"/>
      <c r="C5" s="48"/>
      <c r="D5" s="46"/>
      <c r="E5" s="99" t="s">
        <v>58</v>
      </c>
      <c r="F5" s="99"/>
      <c r="G5" s="62"/>
      <c r="H5" s="46"/>
      <c r="I5" s="79"/>
      <c r="J5" s="1"/>
      <c r="K5" s="1"/>
    </row>
    <row r="6" spans="2:11" ht="10.5" customHeight="1">
      <c r="B6" s="44">
        <v>231</v>
      </c>
      <c r="C6" s="48"/>
      <c r="D6" s="46"/>
      <c r="E6" s="51">
        <v>4121</v>
      </c>
      <c r="F6" s="51" t="s">
        <v>59</v>
      </c>
      <c r="G6" s="48"/>
      <c r="H6" s="46"/>
      <c r="I6" s="80">
        <v>54000</v>
      </c>
      <c r="J6" s="1"/>
      <c r="K6" s="1"/>
    </row>
    <row r="7" spans="2:11" ht="12" customHeight="1">
      <c r="B7" s="44"/>
      <c r="C7" s="48"/>
      <c r="D7" s="46"/>
      <c r="E7" s="51">
        <v>4152</v>
      </c>
      <c r="F7" s="51" t="s">
        <v>75</v>
      </c>
      <c r="G7" s="48"/>
      <c r="H7" s="46"/>
      <c r="I7" s="80">
        <v>201600</v>
      </c>
      <c r="J7" s="1"/>
      <c r="K7" s="53"/>
    </row>
    <row r="8" spans="2:11" ht="3" customHeight="1">
      <c r="B8" s="44"/>
      <c r="C8" s="48"/>
      <c r="D8" s="46"/>
      <c r="E8" s="51"/>
      <c r="F8" s="51"/>
      <c r="G8" s="48"/>
      <c r="H8" s="46"/>
      <c r="I8" s="80"/>
      <c r="J8" s="1"/>
      <c r="K8" s="53"/>
    </row>
    <row r="9" spans="2:11" ht="10.5" customHeight="1">
      <c r="B9" s="44">
        <v>231</v>
      </c>
      <c r="C9" s="45">
        <v>2143</v>
      </c>
      <c r="D9" s="46"/>
      <c r="E9" s="96" t="s">
        <v>81</v>
      </c>
      <c r="F9" s="98"/>
      <c r="G9" s="48"/>
      <c r="H9" s="46"/>
      <c r="I9" s="80"/>
      <c r="J9" s="1"/>
      <c r="K9" s="53"/>
    </row>
    <row r="10" spans="2:11" ht="10.5" customHeight="1">
      <c r="B10" s="44"/>
      <c r="C10" s="48">
        <v>2143</v>
      </c>
      <c r="D10" s="46"/>
      <c r="E10" s="51">
        <v>2111</v>
      </c>
      <c r="F10" s="72" t="s">
        <v>53</v>
      </c>
      <c r="G10" s="48"/>
      <c r="H10" s="46"/>
      <c r="I10" s="80">
        <v>201500</v>
      </c>
      <c r="J10" s="1"/>
      <c r="K10" s="53"/>
    </row>
    <row r="11" spans="2:11" ht="4.5" customHeight="1">
      <c r="B11" s="44"/>
      <c r="C11" s="48"/>
      <c r="D11" s="46"/>
      <c r="E11" s="51"/>
      <c r="F11" s="51"/>
      <c r="G11" s="48"/>
      <c r="H11" s="46"/>
      <c r="I11" s="80"/>
      <c r="J11" s="1"/>
      <c r="K11" s="53"/>
    </row>
    <row r="12" spans="2:11" ht="10.5" customHeight="1">
      <c r="B12" s="44">
        <v>231</v>
      </c>
      <c r="C12" s="45">
        <v>2219</v>
      </c>
      <c r="D12" s="46"/>
      <c r="E12" s="96" t="s">
        <v>30</v>
      </c>
      <c r="F12" s="98"/>
      <c r="G12" s="48"/>
      <c r="H12" s="46"/>
      <c r="I12" s="80"/>
      <c r="J12" s="52"/>
      <c r="K12" s="53"/>
    </row>
    <row r="13" spans="2:11" ht="10.5" customHeight="1">
      <c r="B13" s="44"/>
      <c r="C13" s="48">
        <v>2219</v>
      </c>
      <c r="D13" s="46"/>
      <c r="E13" s="51">
        <v>2111</v>
      </c>
      <c r="F13" s="51" t="s">
        <v>31</v>
      </c>
      <c r="G13" s="48"/>
      <c r="H13" s="46"/>
      <c r="I13" s="80">
        <v>10200</v>
      </c>
      <c r="J13" s="52"/>
      <c r="K13" s="53"/>
    </row>
    <row r="14" spans="2:11" ht="1.5" customHeight="1">
      <c r="B14" s="44"/>
      <c r="C14" s="48"/>
      <c r="D14" s="46"/>
      <c r="E14" s="46"/>
      <c r="F14" s="46"/>
      <c r="G14" s="48"/>
      <c r="H14" s="46"/>
      <c r="I14" s="79"/>
      <c r="J14" s="1"/>
      <c r="K14" s="53"/>
    </row>
    <row r="15" spans="2:11" ht="10.5" customHeight="1">
      <c r="B15" s="44">
        <v>231</v>
      </c>
      <c r="C15" s="45">
        <v>3399</v>
      </c>
      <c r="D15" s="61"/>
      <c r="E15" s="96" t="s">
        <v>57</v>
      </c>
      <c r="F15" s="96"/>
      <c r="G15" s="45"/>
      <c r="H15" s="46"/>
      <c r="I15" s="80"/>
      <c r="J15" s="1"/>
      <c r="K15" s="53"/>
    </row>
    <row r="16" spans="2:11" ht="2.25" customHeight="1">
      <c r="B16" s="44"/>
      <c r="C16" s="45"/>
      <c r="D16" s="61"/>
      <c r="E16" s="47"/>
      <c r="F16" s="61"/>
      <c r="G16" s="45"/>
      <c r="H16" s="46"/>
      <c r="I16" s="80"/>
      <c r="J16" s="1"/>
      <c r="K16" s="53"/>
    </row>
    <row r="17" spans="2:11" ht="10.5" customHeight="1">
      <c r="B17" s="44"/>
      <c r="C17" s="76">
        <v>3399</v>
      </c>
      <c r="D17" s="61"/>
      <c r="E17" s="72">
        <v>2111</v>
      </c>
      <c r="F17" s="72" t="s">
        <v>53</v>
      </c>
      <c r="G17" s="45"/>
      <c r="H17" s="46"/>
      <c r="I17" s="80">
        <v>139800</v>
      </c>
      <c r="J17" s="1"/>
      <c r="K17" s="53"/>
    </row>
    <row r="18" spans="2:11" ht="3.75" customHeight="1">
      <c r="B18" s="44"/>
      <c r="C18" s="48"/>
      <c r="D18" s="46"/>
      <c r="E18" s="51"/>
      <c r="F18" s="51"/>
      <c r="G18" s="45"/>
      <c r="H18" s="46"/>
      <c r="I18" s="80"/>
      <c r="J18" s="1"/>
      <c r="K18" s="53"/>
    </row>
    <row r="19" spans="2:11" ht="10.5" customHeight="1">
      <c r="B19" s="44">
        <v>231</v>
      </c>
      <c r="C19" s="45">
        <v>3729</v>
      </c>
      <c r="D19" s="61"/>
      <c r="E19" s="47" t="s">
        <v>55</v>
      </c>
      <c r="F19" s="61"/>
      <c r="G19" s="45"/>
      <c r="H19" s="46"/>
      <c r="I19" s="80"/>
      <c r="J19" s="1"/>
      <c r="K19" s="53"/>
    </row>
    <row r="20" spans="2:11" ht="2.25" customHeight="1">
      <c r="B20" s="44"/>
      <c r="C20" s="45"/>
      <c r="D20" s="61"/>
      <c r="E20" s="47"/>
      <c r="F20" s="61"/>
      <c r="G20" s="45"/>
      <c r="H20" s="46"/>
      <c r="I20" s="80"/>
      <c r="J20" s="1"/>
      <c r="K20" s="53"/>
    </row>
    <row r="21" spans="2:11" ht="10.5" customHeight="1">
      <c r="B21" s="44"/>
      <c r="C21" s="48">
        <v>3729</v>
      </c>
      <c r="D21" s="46"/>
      <c r="E21" s="46">
        <v>2111</v>
      </c>
      <c r="F21" s="72" t="s">
        <v>54</v>
      </c>
      <c r="G21" s="48"/>
      <c r="H21" s="46"/>
      <c r="I21" s="80">
        <v>20000</v>
      </c>
      <c r="J21" s="1"/>
      <c r="K21" s="1"/>
    </row>
    <row r="22" spans="2:11" ht="2.25" customHeight="1">
      <c r="B22" s="44"/>
      <c r="C22" s="48"/>
      <c r="D22" s="46"/>
      <c r="E22" s="46"/>
      <c r="F22" s="51"/>
      <c r="G22" s="48"/>
      <c r="H22" s="46"/>
      <c r="I22" s="80"/>
      <c r="J22" s="1"/>
      <c r="K22" s="1"/>
    </row>
    <row r="23" spans="2:11" ht="10.5" customHeight="1">
      <c r="B23" s="44">
        <v>231</v>
      </c>
      <c r="C23" s="45">
        <v>6310</v>
      </c>
      <c r="D23" s="61"/>
      <c r="E23" s="47" t="s">
        <v>22</v>
      </c>
      <c r="F23" s="47"/>
      <c r="G23" s="45"/>
      <c r="H23" s="46"/>
      <c r="I23" s="80"/>
      <c r="J23" s="1"/>
      <c r="K23" s="1"/>
    </row>
    <row r="24" spans="2:11" ht="10.5" customHeight="1">
      <c r="B24" s="44"/>
      <c r="C24" s="48">
        <v>6310</v>
      </c>
      <c r="D24" s="46"/>
      <c r="E24" s="46">
        <v>2141</v>
      </c>
      <c r="F24" s="51" t="s">
        <v>3</v>
      </c>
      <c r="G24" s="48"/>
      <c r="H24" s="46"/>
      <c r="I24" s="80">
        <v>1000</v>
      </c>
      <c r="J24" s="1"/>
      <c r="K24" s="1"/>
    </row>
    <row r="25" spans="2:11" ht="3.75" customHeight="1">
      <c r="B25" s="44"/>
      <c r="C25" s="63"/>
      <c r="D25" s="46"/>
      <c r="E25" s="46"/>
      <c r="F25" s="46"/>
      <c r="G25" s="63"/>
      <c r="H25" s="46"/>
      <c r="I25" s="80"/>
      <c r="J25" s="1"/>
      <c r="K25" s="1"/>
    </row>
    <row r="26" spans="2:11" ht="12.75">
      <c r="B26" s="91" t="s">
        <v>8</v>
      </c>
      <c r="C26" s="92"/>
      <c r="D26" s="92"/>
      <c r="E26" s="92"/>
      <c r="F26" s="92"/>
      <c r="G26" s="17"/>
      <c r="H26" s="17"/>
      <c r="I26" s="81">
        <f>SUM(I6:I25)</f>
        <v>628100</v>
      </c>
      <c r="J26" s="1"/>
      <c r="K26" s="1"/>
    </row>
    <row r="27" spans="2:11" ht="4.5" customHeight="1">
      <c r="B27" s="6"/>
      <c r="C27" s="8"/>
      <c r="D27" s="8"/>
      <c r="E27" s="8"/>
      <c r="F27" s="8"/>
      <c r="G27" s="8"/>
      <c r="H27" s="6"/>
      <c r="I27" s="7"/>
      <c r="J27" s="1"/>
      <c r="K27" s="1"/>
    </row>
    <row r="28" spans="2:11" ht="12.75">
      <c r="B28" s="70" t="s">
        <v>24</v>
      </c>
      <c r="C28" s="6"/>
      <c r="D28" s="6"/>
      <c r="E28" s="6"/>
      <c r="F28" s="6"/>
      <c r="G28" s="6"/>
      <c r="H28" s="6"/>
      <c r="I28" s="7"/>
      <c r="J28" s="1"/>
      <c r="K28" s="1"/>
    </row>
    <row r="29" spans="2:11" ht="2.25" customHeight="1">
      <c r="B29" s="9"/>
      <c r="C29" s="6"/>
      <c r="D29" s="6"/>
      <c r="E29" s="6"/>
      <c r="F29" s="6"/>
      <c r="G29" s="6"/>
      <c r="H29" s="6"/>
      <c r="I29" s="7"/>
      <c r="J29" s="1"/>
      <c r="K29" s="1"/>
    </row>
    <row r="30" spans="2:11" ht="12.75">
      <c r="B30" s="14" t="s">
        <v>19</v>
      </c>
      <c r="C30" s="15" t="s">
        <v>1</v>
      </c>
      <c r="D30" s="16"/>
      <c r="E30" s="95" t="s">
        <v>0</v>
      </c>
      <c r="F30" s="95"/>
      <c r="G30" s="15" t="s">
        <v>20</v>
      </c>
      <c r="H30" s="17"/>
      <c r="I30" s="77" t="s">
        <v>73</v>
      </c>
      <c r="J30" s="1"/>
      <c r="K30" s="1"/>
    </row>
    <row r="31" spans="2:11" ht="2.25" customHeight="1">
      <c r="B31" s="20"/>
      <c r="C31" s="21"/>
      <c r="D31" s="22"/>
      <c r="E31" s="22"/>
      <c r="F31" s="22"/>
      <c r="G31" s="21"/>
      <c r="H31" s="22"/>
      <c r="I31" s="78"/>
      <c r="J31" s="1"/>
      <c r="K31" s="1"/>
    </row>
    <row r="32" spans="2:11" ht="3" customHeight="1">
      <c r="B32" s="25"/>
      <c r="C32" s="26"/>
      <c r="D32" s="27"/>
      <c r="E32" s="27"/>
      <c r="F32" s="27"/>
      <c r="G32" s="26"/>
      <c r="H32" s="27"/>
      <c r="I32" s="82"/>
      <c r="J32" s="1"/>
      <c r="K32" s="1"/>
    </row>
    <row r="33" spans="2:11" ht="3" customHeight="1">
      <c r="B33" s="25"/>
      <c r="C33" s="26"/>
      <c r="D33" s="27"/>
      <c r="E33" s="27"/>
      <c r="F33" s="27"/>
      <c r="G33" s="26"/>
      <c r="H33" s="27"/>
      <c r="I33" s="82"/>
      <c r="J33" s="1"/>
      <c r="K33" s="1"/>
    </row>
    <row r="34" spans="2:11" ht="11.25" customHeight="1">
      <c r="B34" s="44">
        <v>231</v>
      </c>
      <c r="C34" s="45">
        <v>2143</v>
      </c>
      <c r="D34" s="46"/>
      <c r="E34" s="96" t="s">
        <v>81</v>
      </c>
      <c r="F34" s="98"/>
      <c r="G34" s="48"/>
      <c r="H34" s="46"/>
      <c r="I34" s="79"/>
      <c r="J34" s="1"/>
      <c r="K34" s="1"/>
    </row>
    <row r="35" spans="2:11" ht="11.25" customHeight="1">
      <c r="B35" s="44"/>
      <c r="C35" s="48">
        <v>2143</v>
      </c>
      <c r="D35" s="46"/>
      <c r="E35" s="46">
        <v>5137</v>
      </c>
      <c r="F35" s="51" t="s">
        <v>85</v>
      </c>
      <c r="G35" s="48"/>
      <c r="H35" s="46"/>
      <c r="I35" s="80">
        <v>6900</v>
      </c>
      <c r="J35" s="1"/>
      <c r="K35" s="1"/>
    </row>
    <row r="36" spans="2:11" ht="11.25" customHeight="1">
      <c r="B36" s="44"/>
      <c r="C36" s="48">
        <v>2143</v>
      </c>
      <c r="D36" s="46"/>
      <c r="E36" s="46">
        <v>5137</v>
      </c>
      <c r="F36" s="51" t="s">
        <v>83</v>
      </c>
      <c r="G36" s="48"/>
      <c r="H36" s="46"/>
      <c r="I36" s="80">
        <v>16100</v>
      </c>
      <c r="J36" s="1"/>
      <c r="K36" s="1"/>
    </row>
    <row r="37" spans="2:11" ht="11.25" customHeight="1">
      <c r="B37" s="44"/>
      <c r="C37" s="48">
        <v>2143</v>
      </c>
      <c r="D37" s="46"/>
      <c r="E37" s="46">
        <v>5139</v>
      </c>
      <c r="F37" s="51" t="s">
        <v>86</v>
      </c>
      <c r="G37" s="48"/>
      <c r="H37" s="46"/>
      <c r="I37" s="80">
        <v>10500</v>
      </c>
      <c r="J37" s="1"/>
      <c r="K37" s="1"/>
    </row>
    <row r="38" spans="2:11" ht="11.25" customHeight="1">
      <c r="B38" s="44"/>
      <c r="C38" s="48">
        <v>2143</v>
      </c>
      <c r="D38" s="46"/>
      <c r="E38" s="46">
        <v>5139</v>
      </c>
      <c r="F38" s="51" t="s">
        <v>87</v>
      </c>
      <c r="G38" s="48"/>
      <c r="H38" s="46"/>
      <c r="I38" s="80">
        <v>24500</v>
      </c>
      <c r="J38" s="1"/>
      <c r="K38" s="1"/>
    </row>
    <row r="39" spans="2:11" ht="12.75" customHeight="1">
      <c r="B39" s="44"/>
      <c r="C39" s="48">
        <v>2143</v>
      </c>
      <c r="D39" s="46"/>
      <c r="E39" s="46">
        <v>5164</v>
      </c>
      <c r="F39" s="51" t="s">
        <v>82</v>
      </c>
      <c r="G39" s="48"/>
      <c r="H39" s="46"/>
      <c r="I39" s="80">
        <v>46500</v>
      </c>
      <c r="J39" s="1"/>
      <c r="K39" s="1"/>
    </row>
    <row r="40" spans="2:11" ht="8.25" customHeight="1">
      <c r="B40" s="44"/>
      <c r="C40" s="48">
        <v>2143</v>
      </c>
      <c r="D40" s="46"/>
      <c r="E40" s="46">
        <v>5164</v>
      </c>
      <c r="F40" s="51" t="s">
        <v>84</v>
      </c>
      <c r="G40" s="48"/>
      <c r="H40" s="46"/>
      <c r="I40" s="80">
        <v>108500</v>
      </c>
      <c r="J40" s="1"/>
      <c r="K40" s="1"/>
    </row>
    <row r="41" spans="2:11" ht="12" customHeight="1">
      <c r="B41" s="25"/>
      <c r="C41" s="26"/>
      <c r="D41" s="27"/>
      <c r="E41" s="27"/>
      <c r="F41" s="27"/>
      <c r="G41" s="26"/>
      <c r="H41" s="27"/>
      <c r="I41" s="82"/>
      <c r="J41" s="1"/>
      <c r="K41" s="1"/>
    </row>
    <row r="42" spans="2:11" ht="9.75" customHeight="1">
      <c r="B42" s="86">
        <v>231</v>
      </c>
      <c r="C42" s="45">
        <v>2219</v>
      </c>
      <c r="D42" s="51"/>
      <c r="E42" s="47" t="s">
        <v>30</v>
      </c>
      <c r="F42" s="46"/>
      <c r="G42" s="48"/>
      <c r="H42" s="46"/>
      <c r="I42" s="79"/>
      <c r="J42" s="1"/>
      <c r="K42" s="1"/>
    </row>
    <row r="43" spans="2:11" ht="9.75" customHeight="1">
      <c r="B43" s="44"/>
      <c r="C43" s="48">
        <v>2219</v>
      </c>
      <c r="D43" s="46"/>
      <c r="E43" s="46">
        <v>5139</v>
      </c>
      <c r="F43" s="51" t="s">
        <v>32</v>
      </c>
      <c r="G43" s="48"/>
      <c r="H43" s="46"/>
      <c r="I43" s="80">
        <v>0</v>
      </c>
      <c r="J43" s="1"/>
      <c r="K43" s="1"/>
    </row>
    <row r="44" spans="2:11" ht="9.75" customHeight="1">
      <c r="B44" s="44"/>
      <c r="C44" s="48">
        <v>2219</v>
      </c>
      <c r="D44" s="46"/>
      <c r="E44" s="46">
        <v>5169</v>
      </c>
      <c r="F44" s="51" t="s">
        <v>34</v>
      </c>
      <c r="G44" s="48"/>
      <c r="H44" s="46"/>
      <c r="I44" s="80">
        <v>0</v>
      </c>
      <c r="J44" s="1"/>
      <c r="K44" s="1"/>
    </row>
    <row r="45" spans="2:11" ht="9.75" customHeight="1">
      <c r="B45" s="44"/>
      <c r="C45" s="48">
        <v>2219</v>
      </c>
      <c r="D45" s="46"/>
      <c r="E45" s="46">
        <v>5222</v>
      </c>
      <c r="F45" s="51" t="s">
        <v>41</v>
      </c>
      <c r="G45" s="48"/>
      <c r="H45" s="57"/>
      <c r="I45" s="80">
        <v>10200</v>
      </c>
      <c r="J45" s="1"/>
      <c r="K45" s="1"/>
    </row>
    <row r="46" spans="2:11" ht="9.75" customHeight="1">
      <c r="B46" s="44"/>
      <c r="C46" s="48">
        <v>2219</v>
      </c>
      <c r="D46" s="46"/>
      <c r="E46" s="46">
        <v>6121</v>
      </c>
      <c r="F46" s="51" t="s">
        <v>40</v>
      </c>
      <c r="G46" s="48"/>
      <c r="H46" s="46"/>
      <c r="I46" s="80">
        <v>0</v>
      </c>
      <c r="J46" s="1"/>
      <c r="K46" s="1"/>
    </row>
    <row r="47" spans="2:11" ht="3.75" customHeight="1">
      <c r="B47" s="25"/>
      <c r="C47" s="26"/>
      <c r="D47" s="27"/>
      <c r="E47" s="46"/>
      <c r="F47" s="51"/>
      <c r="G47" s="26"/>
      <c r="H47" s="27"/>
      <c r="I47" s="80"/>
      <c r="J47" s="1"/>
      <c r="K47" s="1"/>
    </row>
    <row r="48" spans="2:11" ht="12" customHeight="1">
      <c r="B48" s="86">
        <v>231</v>
      </c>
      <c r="C48" s="45">
        <v>3399</v>
      </c>
      <c r="D48" s="46"/>
      <c r="E48" s="96" t="s">
        <v>57</v>
      </c>
      <c r="F48" s="96"/>
      <c r="G48" s="48"/>
      <c r="H48" s="46"/>
      <c r="I48" s="79"/>
      <c r="J48" s="1"/>
      <c r="K48" s="1"/>
    </row>
    <row r="49" spans="2:11" ht="9.75" customHeight="1">
      <c r="B49" s="44"/>
      <c r="C49" s="48">
        <v>3399</v>
      </c>
      <c r="D49" s="46"/>
      <c r="E49" s="46">
        <v>5021</v>
      </c>
      <c r="F49" s="51" t="s">
        <v>6</v>
      </c>
      <c r="G49" s="48"/>
      <c r="H49" s="57"/>
      <c r="I49" s="80">
        <v>36000</v>
      </c>
      <c r="J49" s="1"/>
      <c r="K49" s="1"/>
    </row>
    <row r="50" spans="2:11" ht="9.75" customHeight="1">
      <c r="B50" s="44"/>
      <c r="C50" s="48">
        <v>3399</v>
      </c>
      <c r="D50" s="46"/>
      <c r="E50" s="46">
        <v>5169</v>
      </c>
      <c r="F50" s="51" t="s">
        <v>34</v>
      </c>
      <c r="G50" s="48"/>
      <c r="H50" s="57"/>
      <c r="I50" s="80">
        <v>93800</v>
      </c>
      <c r="J50" s="1"/>
      <c r="K50" s="1"/>
    </row>
    <row r="51" spans="2:11" ht="9.75" customHeight="1">
      <c r="B51" s="44"/>
      <c r="C51" s="48">
        <v>3399</v>
      </c>
      <c r="D51" s="46"/>
      <c r="E51" s="46">
        <v>5172</v>
      </c>
      <c r="F51" s="51" t="s">
        <v>88</v>
      </c>
      <c r="G51" s="48"/>
      <c r="H51" s="57"/>
      <c r="I51" s="80">
        <v>10000</v>
      </c>
      <c r="J51" s="1"/>
      <c r="K51" s="1"/>
    </row>
    <row r="52" spans="2:9" ht="4.5" customHeight="1">
      <c r="B52" s="44"/>
      <c r="C52" s="48"/>
      <c r="D52" s="46"/>
      <c r="E52" s="46"/>
      <c r="F52" s="51"/>
      <c r="G52" s="48"/>
      <c r="H52" s="57"/>
      <c r="I52" s="80"/>
    </row>
    <row r="53" spans="2:9" ht="9.75" customHeight="1">
      <c r="B53" s="44"/>
      <c r="C53" s="85">
        <v>3729</v>
      </c>
      <c r="D53" s="46"/>
      <c r="E53" s="84" t="s">
        <v>55</v>
      </c>
      <c r="F53" s="51"/>
      <c r="G53" s="48"/>
      <c r="H53" s="57"/>
      <c r="I53" s="80"/>
    </row>
    <row r="54" spans="2:9" ht="9.75" customHeight="1">
      <c r="B54" s="44">
        <v>231</v>
      </c>
      <c r="C54" s="48">
        <v>3729</v>
      </c>
      <c r="D54" s="46"/>
      <c r="E54" s="46">
        <v>5151</v>
      </c>
      <c r="F54" s="51" t="s">
        <v>78</v>
      </c>
      <c r="G54" s="48"/>
      <c r="H54" s="57"/>
      <c r="I54" s="80">
        <v>100</v>
      </c>
    </row>
    <row r="55" spans="2:9" ht="9.75" customHeight="1">
      <c r="B55" s="44"/>
      <c r="C55" s="48">
        <v>3729</v>
      </c>
      <c r="D55" s="46"/>
      <c r="E55" s="46">
        <v>5154</v>
      </c>
      <c r="F55" s="51" t="s">
        <v>62</v>
      </c>
      <c r="G55" s="48"/>
      <c r="H55" s="57"/>
      <c r="I55" s="80">
        <v>16300</v>
      </c>
    </row>
    <row r="56" spans="2:9" ht="6.75" customHeight="1">
      <c r="B56" s="44"/>
      <c r="C56" s="48"/>
      <c r="D56" s="46"/>
      <c r="E56" s="46"/>
      <c r="F56" s="51"/>
      <c r="G56" s="48"/>
      <c r="H56" s="57"/>
      <c r="I56" s="80"/>
    </row>
    <row r="57" spans="2:9" ht="9.75" customHeight="1">
      <c r="B57" s="54"/>
      <c r="C57" s="45">
        <v>6310</v>
      </c>
      <c r="D57" s="61"/>
      <c r="E57" s="47" t="s">
        <v>22</v>
      </c>
      <c r="F57" s="57"/>
      <c r="G57" s="48"/>
      <c r="H57" s="46"/>
      <c r="I57" s="79"/>
    </row>
    <row r="58" spans="2:9" ht="9.75" customHeight="1">
      <c r="B58" s="44">
        <v>231</v>
      </c>
      <c r="C58" s="48">
        <v>6310</v>
      </c>
      <c r="D58" s="46"/>
      <c r="E58" s="46">
        <v>5163</v>
      </c>
      <c r="F58" s="51" t="s">
        <v>7</v>
      </c>
      <c r="G58" s="48"/>
      <c r="H58" s="46"/>
      <c r="I58" s="80">
        <v>6300</v>
      </c>
    </row>
    <row r="59" spans="2:9" ht="3.75" customHeight="1">
      <c r="B59" s="44"/>
      <c r="C59" s="48"/>
      <c r="D59" s="46"/>
      <c r="E59" s="46"/>
      <c r="F59" s="51"/>
      <c r="G59" s="48"/>
      <c r="H59" s="46"/>
      <c r="I59" s="80"/>
    </row>
    <row r="60" spans="2:9" ht="10.5" customHeight="1">
      <c r="B60" s="54"/>
      <c r="C60" s="45">
        <v>6409</v>
      </c>
      <c r="D60" s="61"/>
      <c r="E60" s="47" t="s">
        <v>79</v>
      </c>
      <c r="F60" s="57"/>
      <c r="G60" s="48"/>
      <c r="H60" s="46"/>
      <c r="I60" s="79"/>
    </row>
    <row r="61" spans="2:9" ht="10.5" customHeight="1">
      <c r="B61" s="44">
        <v>231</v>
      </c>
      <c r="C61" s="48">
        <v>6409</v>
      </c>
      <c r="D61" s="46"/>
      <c r="E61" s="46">
        <v>5909</v>
      </c>
      <c r="F61" s="51" t="s">
        <v>80</v>
      </c>
      <c r="G61" s="48"/>
      <c r="H61" s="46"/>
      <c r="I61" s="80">
        <v>300000</v>
      </c>
    </row>
    <row r="62" spans="2:9" ht="3" customHeight="1">
      <c r="B62" s="44"/>
      <c r="C62" s="48"/>
      <c r="D62" s="46"/>
      <c r="E62" s="46"/>
      <c r="F62" s="58"/>
      <c r="G62" s="48"/>
      <c r="H62" s="57"/>
      <c r="I62" s="80"/>
    </row>
    <row r="63" spans="2:9" ht="15.75" customHeight="1">
      <c r="B63" s="30" t="s">
        <v>8</v>
      </c>
      <c r="C63" s="17"/>
      <c r="D63" s="17"/>
      <c r="E63" s="16"/>
      <c r="F63" s="34"/>
      <c r="G63" s="16"/>
      <c r="H63" s="35"/>
      <c r="I63" s="81">
        <f>SUM(I35:I62)</f>
        <v>685700</v>
      </c>
    </row>
    <row r="64" spans="2:9" ht="4.5" customHeight="1">
      <c r="B64" s="6"/>
      <c r="C64" s="6"/>
      <c r="D64" s="6"/>
      <c r="E64" s="6"/>
      <c r="F64" s="10"/>
      <c r="G64" s="6"/>
      <c r="H64" s="6"/>
      <c r="I64" s="6"/>
    </row>
    <row r="65" spans="2:9" ht="14.25" customHeight="1">
      <c r="B65" s="97" t="s">
        <v>11</v>
      </c>
      <c r="C65" s="97"/>
      <c r="D65" s="97"/>
      <c r="E65" s="97"/>
      <c r="F65" s="6"/>
      <c r="G65" s="6"/>
      <c r="H65" s="6"/>
      <c r="I65" s="6"/>
    </row>
    <row r="66" spans="2:9" ht="1.5" customHeight="1">
      <c r="B66" s="6"/>
      <c r="C66" s="6"/>
      <c r="D66" s="6"/>
      <c r="E66" s="6"/>
      <c r="F66" s="6"/>
      <c r="G66" s="6"/>
      <c r="H66" s="6"/>
      <c r="I66" s="6"/>
    </row>
    <row r="67" spans="2:9" ht="14.25" customHeight="1">
      <c r="B67" s="14" t="s">
        <v>19</v>
      </c>
      <c r="C67" s="15" t="s">
        <v>1</v>
      </c>
      <c r="D67" s="16"/>
      <c r="E67" s="95" t="s">
        <v>0</v>
      </c>
      <c r="F67" s="95"/>
      <c r="G67" s="15" t="s">
        <v>20</v>
      </c>
      <c r="H67" s="17"/>
      <c r="I67" s="77" t="s">
        <v>73</v>
      </c>
    </row>
    <row r="68" spans="2:9" ht="3" customHeight="1">
      <c r="B68" s="14"/>
      <c r="C68" s="15"/>
      <c r="D68" s="16"/>
      <c r="E68" s="17"/>
      <c r="F68" s="17"/>
      <c r="G68" s="15"/>
      <c r="H68" s="16"/>
      <c r="I68" s="83"/>
    </row>
    <row r="69" spans="2:9" ht="10.5" customHeight="1">
      <c r="B69" s="39"/>
      <c r="C69" s="40"/>
      <c r="D69" s="41"/>
      <c r="E69" s="64">
        <v>8113</v>
      </c>
      <c r="F69" s="65" t="s">
        <v>12</v>
      </c>
      <c r="G69" s="66"/>
      <c r="H69" s="67"/>
      <c r="I69" s="80">
        <v>0</v>
      </c>
    </row>
    <row r="70" spans="2:9" ht="10.5" customHeight="1">
      <c r="B70" s="33"/>
      <c r="C70" s="42"/>
      <c r="D70" s="43"/>
      <c r="E70" s="46">
        <v>8114</v>
      </c>
      <c r="F70" s="51" t="s">
        <v>13</v>
      </c>
      <c r="G70" s="68"/>
      <c r="H70" s="58"/>
      <c r="I70" s="80">
        <v>0</v>
      </c>
    </row>
    <row r="71" spans="2:9" ht="10.5" customHeight="1">
      <c r="B71" s="33"/>
      <c r="C71" s="42"/>
      <c r="D71" s="43"/>
      <c r="E71" s="46">
        <v>8115</v>
      </c>
      <c r="F71" s="51" t="s">
        <v>56</v>
      </c>
      <c r="G71" s="68"/>
      <c r="H71" s="58"/>
      <c r="I71" s="80">
        <v>57600</v>
      </c>
    </row>
    <row r="72" spans="1:9" ht="12.75">
      <c r="A72" s="5"/>
      <c r="B72" s="30" t="s">
        <v>8</v>
      </c>
      <c r="C72" s="17"/>
      <c r="D72" s="17"/>
      <c r="E72" s="16"/>
      <c r="F72" s="16"/>
      <c r="G72" s="16"/>
      <c r="H72" s="16"/>
      <c r="I72" s="81">
        <f>SUM(I69:I71)</f>
        <v>57600</v>
      </c>
    </row>
    <row r="73" spans="2:9" ht="1.5" customHeight="1">
      <c r="B73" s="6"/>
      <c r="C73" s="6"/>
      <c r="D73" s="6"/>
      <c r="E73" s="6"/>
      <c r="F73" s="6"/>
      <c r="G73" s="6"/>
      <c r="H73" s="6"/>
      <c r="I73" s="6"/>
    </row>
    <row r="74" spans="2:9" ht="12" customHeight="1">
      <c r="B74" s="6"/>
      <c r="C74" s="6"/>
      <c r="D74" s="6"/>
      <c r="E74" s="6"/>
      <c r="F74" s="6"/>
      <c r="G74" s="6"/>
      <c r="H74" s="6"/>
      <c r="I74" s="6"/>
    </row>
    <row r="75" spans="3:6" ht="0.75" customHeight="1">
      <c r="C75" s="87"/>
      <c r="D75" s="87"/>
      <c r="E75" s="87"/>
      <c r="F75" s="87"/>
    </row>
    <row r="76" spans="2:6" ht="8.25" customHeight="1">
      <c r="B76" s="87"/>
      <c r="C76" s="87"/>
      <c r="D76" s="87"/>
      <c r="E76" s="87"/>
      <c r="F76" s="87"/>
    </row>
    <row r="77" spans="2:9" ht="24.75" customHeight="1">
      <c r="B77" s="93" t="s">
        <v>76</v>
      </c>
      <c r="C77" s="94"/>
      <c r="D77" s="94"/>
      <c r="E77" s="94"/>
      <c r="F77" s="94"/>
      <c r="G77" s="94"/>
      <c r="H77" s="94"/>
      <c r="I77" s="94"/>
    </row>
    <row r="79" ht="14.25" customHeight="1">
      <c r="B79" s="89" t="s">
        <v>74</v>
      </c>
    </row>
    <row r="80" ht="12.75">
      <c r="B80" s="87"/>
    </row>
    <row r="81" ht="12.75">
      <c r="B81" s="87" t="s">
        <v>77</v>
      </c>
    </row>
  </sheetData>
  <sheetProtection/>
  <mergeCells count="13">
    <mergeCell ref="B1:C1"/>
    <mergeCell ref="E3:F3"/>
    <mergeCell ref="E5:F5"/>
    <mergeCell ref="E12:F12"/>
    <mergeCell ref="E15:F15"/>
    <mergeCell ref="E9:F9"/>
    <mergeCell ref="B26:F26"/>
    <mergeCell ref="B77:I77"/>
    <mergeCell ref="E30:F30"/>
    <mergeCell ref="E48:F48"/>
    <mergeCell ref="B65:E65"/>
    <mergeCell ref="E67:F67"/>
    <mergeCell ref="E34:F34"/>
  </mergeCells>
  <printOptions/>
  <pageMargins left="0.6692913385826772" right="0.1968503937007874" top="1.3779527559055118" bottom="0" header="0.4724409448818898" footer="0"/>
  <pageSetup horizontalDpi="300" verticalDpi="300" orientation="portrait" paperSize="9" r:id="rId1"/>
  <headerFooter alignWithMargins="0">
    <oddHeader>&amp;L&amp;"Times New Roman,Tučné"&amp;11Dobrovolný svazek obcí Jevišovicka, Jevišovice 56, PSČ 671 53                           IČO: 70960062
 &amp;C&amp;"Times New Roman,Tučné"&amp;12&amp;U
Návrh rozpočtu na rok 2014
&amp;R&amp;"Times New Roman,Tučné"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view="pageLayout" workbookViewId="0" topLeftCell="A34">
      <selection activeCell="I34" sqref="I34:I57"/>
    </sheetView>
  </sheetViews>
  <sheetFormatPr defaultColWidth="9.33203125" defaultRowHeight="12.75"/>
  <cols>
    <col min="1" max="1" width="7.66015625" style="0" customWidth="1"/>
    <col min="2" max="2" width="5.5" style="0" customWidth="1"/>
    <col min="3" max="3" width="7.5" style="0" customWidth="1"/>
    <col min="4" max="4" width="0.82421875" style="0" customWidth="1"/>
    <col min="5" max="5" width="5.83203125" style="0" customWidth="1"/>
    <col min="6" max="6" width="40.5" style="0" customWidth="1"/>
    <col min="7" max="7" width="5.83203125" style="0" customWidth="1"/>
    <col min="8" max="8" width="1.0078125" style="0" customWidth="1"/>
    <col min="9" max="9" width="11.33203125" style="0" customWidth="1"/>
    <col min="10" max="10" width="1.5" style="0" customWidth="1"/>
    <col min="11" max="11" width="14" style="0" customWidth="1"/>
  </cols>
  <sheetData>
    <row r="1" spans="2:9" ht="15" customHeight="1">
      <c r="B1" s="97" t="s">
        <v>23</v>
      </c>
      <c r="C1" s="97"/>
      <c r="D1" s="6"/>
      <c r="E1" s="6"/>
      <c r="F1" s="73"/>
      <c r="G1" s="6"/>
      <c r="H1" s="6"/>
      <c r="I1" s="6"/>
    </row>
    <row r="2" spans="2:9" ht="3.75" customHeight="1">
      <c r="B2" s="6"/>
      <c r="C2" s="6"/>
      <c r="D2" s="6"/>
      <c r="E2" s="6"/>
      <c r="F2" s="6"/>
      <c r="G2" s="6"/>
      <c r="H2" s="6"/>
      <c r="I2" s="6"/>
    </row>
    <row r="3" spans="2:11" ht="30" customHeight="1">
      <c r="B3" s="14" t="s">
        <v>19</v>
      </c>
      <c r="C3" s="15" t="s">
        <v>1</v>
      </c>
      <c r="D3" s="16"/>
      <c r="E3" s="95" t="s">
        <v>0</v>
      </c>
      <c r="F3" s="95"/>
      <c r="G3" s="15" t="s">
        <v>20</v>
      </c>
      <c r="H3" s="17"/>
      <c r="I3" s="77" t="s">
        <v>73</v>
      </c>
      <c r="J3" s="4"/>
      <c r="K3" s="3"/>
    </row>
    <row r="4" spans="2:11" ht="2.25" customHeight="1">
      <c r="B4" s="20"/>
      <c r="C4" s="21"/>
      <c r="D4" s="22"/>
      <c r="E4" s="22"/>
      <c r="F4" s="22"/>
      <c r="G4" s="21"/>
      <c r="H4" s="22"/>
      <c r="I4" s="78"/>
      <c r="J4" s="1"/>
      <c r="K4" s="1"/>
    </row>
    <row r="5" spans="2:11" ht="10.5" customHeight="1">
      <c r="B5" s="44"/>
      <c r="C5" s="48"/>
      <c r="D5" s="46"/>
      <c r="E5" s="99" t="s">
        <v>58</v>
      </c>
      <c r="F5" s="99"/>
      <c r="G5" s="62"/>
      <c r="H5" s="46"/>
      <c r="I5" s="79"/>
      <c r="J5" s="1"/>
      <c r="K5" s="1"/>
    </row>
    <row r="6" spans="2:11" ht="10.5" customHeight="1">
      <c r="B6" s="44">
        <v>231</v>
      </c>
      <c r="C6" s="48"/>
      <c r="D6" s="46"/>
      <c r="E6" s="51">
        <v>4121</v>
      </c>
      <c r="F6" s="51" t="s">
        <v>59</v>
      </c>
      <c r="G6" s="48"/>
      <c r="H6" s="46"/>
      <c r="I6" s="80">
        <v>54000</v>
      </c>
      <c r="J6" s="1"/>
      <c r="K6" s="1"/>
    </row>
    <row r="7" spans="2:11" ht="3" customHeight="1">
      <c r="B7" s="44"/>
      <c r="C7" s="48"/>
      <c r="D7" s="46"/>
      <c r="E7" s="51"/>
      <c r="F7" s="51"/>
      <c r="G7" s="48"/>
      <c r="H7" s="46"/>
      <c r="I7" s="80"/>
      <c r="J7" s="1"/>
      <c r="K7" s="53"/>
    </row>
    <row r="8" spans="2:11" ht="10.5" customHeight="1">
      <c r="B8" s="44"/>
      <c r="C8" s="48"/>
      <c r="D8" s="46"/>
      <c r="E8" s="51">
        <v>4152</v>
      </c>
      <c r="F8" s="51" t="s">
        <v>60</v>
      </c>
      <c r="G8" s="48"/>
      <c r="H8" s="46"/>
      <c r="I8" s="80">
        <v>948000</v>
      </c>
      <c r="J8" s="1"/>
      <c r="K8" s="53"/>
    </row>
    <row r="9" spans="2:11" ht="12" customHeight="1">
      <c r="B9" s="44"/>
      <c r="C9" s="48"/>
      <c r="D9" s="46"/>
      <c r="E9" s="51">
        <v>4116</v>
      </c>
      <c r="F9" s="51" t="s">
        <v>61</v>
      </c>
      <c r="G9" s="48">
        <v>17007</v>
      </c>
      <c r="H9" s="46"/>
      <c r="I9" s="80">
        <v>55800</v>
      </c>
      <c r="J9" s="1"/>
      <c r="K9" s="53"/>
    </row>
    <row r="10" spans="2:11" ht="10.5" customHeight="1">
      <c r="B10" s="44"/>
      <c r="C10" s="48"/>
      <c r="D10" s="46"/>
      <c r="E10" s="72"/>
      <c r="F10" s="51"/>
      <c r="G10" s="48"/>
      <c r="H10" s="46"/>
      <c r="I10" s="80"/>
      <c r="J10" s="1"/>
      <c r="K10" s="53"/>
    </row>
    <row r="11" spans="2:11" ht="1.5" customHeight="1">
      <c r="B11" s="44"/>
      <c r="C11" s="48"/>
      <c r="D11" s="46"/>
      <c r="E11" s="51"/>
      <c r="F11" s="51"/>
      <c r="G11" s="48"/>
      <c r="H11" s="46"/>
      <c r="I11" s="80"/>
      <c r="J11" s="1"/>
      <c r="K11" s="53"/>
    </row>
    <row r="12" spans="2:11" ht="10.5" customHeight="1">
      <c r="B12" s="44">
        <v>231</v>
      </c>
      <c r="C12" s="45">
        <v>2219</v>
      </c>
      <c r="D12" s="46"/>
      <c r="E12" s="96" t="s">
        <v>30</v>
      </c>
      <c r="F12" s="98"/>
      <c r="G12" s="48"/>
      <c r="H12" s="46"/>
      <c r="I12" s="80"/>
      <c r="J12" s="52"/>
      <c r="K12" s="53"/>
    </row>
    <row r="13" spans="2:11" ht="10.5" customHeight="1">
      <c r="B13" s="44"/>
      <c r="C13" s="48">
        <v>2219</v>
      </c>
      <c r="D13" s="46"/>
      <c r="E13" s="51">
        <v>2111</v>
      </c>
      <c r="F13" s="51" t="s">
        <v>31</v>
      </c>
      <c r="G13" s="48"/>
      <c r="H13" s="46"/>
      <c r="I13" s="80">
        <v>50000</v>
      </c>
      <c r="J13" s="52"/>
      <c r="K13" s="53"/>
    </row>
    <row r="14" spans="2:11" ht="1.5" customHeight="1">
      <c r="B14" s="44"/>
      <c r="C14" s="48"/>
      <c r="D14" s="46"/>
      <c r="E14" s="46"/>
      <c r="F14" s="46"/>
      <c r="G14" s="48"/>
      <c r="H14" s="46"/>
      <c r="I14" s="79"/>
      <c r="J14" s="1"/>
      <c r="K14" s="53"/>
    </row>
    <row r="15" spans="2:11" ht="10.5" customHeight="1">
      <c r="B15" s="44">
        <v>231</v>
      </c>
      <c r="C15" s="45">
        <v>3399</v>
      </c>
      <c r="D15" s="61"/>
      <c r="E15" s="96" t="s">
        <v>57</v>
      </c>
      <c r="F15" s="96"/>
      <c r="G15" s="45"/>
      <c r="H15" s="46"/>
      <c r="I15" s="80"/>
      <c r="J15" s="1"/>
      <c r="K15" s="53"/>
    </row>
    <row r="16" spans="2:11" ht="2.25" customHeight="1">
      <c r="B16" s="44"/>
      <c r="C16" s="45"/>
      <c r="D16" s="61"/>
      <c r="E16" s="47"/>
      <c r="F16" s="61"/>
      <c r="G16" s="45"/>
      <c r="H16" s="46"/>
      <c r="I16" s="80"/>
      <c r="J16" s="1"/>
      <c r="K16" s="53"/>
    </row>
    <row r="17" spans="2:11" ht="10.5" customHeight="1">
      <c r="B17" s="44"/>
      <c r="C17" s="76">
        <v>3399</v>
      </c>
      <c r="D17" s="61"/>
      <c r="E17" s="72">
        <v>2111</v>
      </c>
      <c r="F17" s="72" t="s">
        <v>53</v>
      </c>
      <c r="G17" s="45"/>
      <c r="H17" s="46"/>
      <c r="I17" s="80">
        <v>119000</v>
      </c>
      <c r="J17" s="1"/>
      <c r="K17" s="53"/>
    </row>
    <row r="18" spans="2:11" ht="3.75" customHeight="1">
      <c r="B18" s="44"/>
      <c r="C18" s="48"/>
      <c r="D18" s="46"/>
      <c r="E18" s="51"/>
      <c r="F18" s="51"/>
      <c r="G18" s="45"/>
      <c r="H18" s="46"/>
      <c r="I18" s="80"/>
      <c r="J18" s="1"/>
      <c r="K18" s="53"/>
    </row>
    <row r="19" spans="2:11" ht="10.5" customHeight="1">
      <c r="B19" s="44">
        <v>231</v>
      </c>
      <c r="C19" s="45">
        <v>3729</v>
      </c>
      <c r="D19" s="61"/>
      <c r="E19" s="47" t="s">
        <v>55</v>
      </c>
      <c r="F19" s="61"/>
      <c r="G19" s="45"/>
      <c r="H19" s="46"/>
      <c r="I19" s="80"/>
      <c r="J19" s="1"/>
      <c r="K19" s="53"/>
    </row>
    <row r="20" spans="2:11" ht="2.25" customHeight="1">
      <c r="B20" s="44"/>
      <c r="C20" s="45"/>
      <c r="D20" s="61"/>
      <c r="E20" s="47"/>
      <c r="F20" s="61"/>
      <c r="G20" s="45"/>
      <c r="H20" s="46"/>
      <c r="I20" s="80"/>
      <c r="J20" s="1"/>
      <c r="K20" s="53"/>
    </row>
    <row r="21" spans="2:11" ht="10.5" customHeight="1">
      <c r="B21" s="44"/>
      <c r="C21" s="48">
        <v>3729</v>
      </c>
      <c r="D21" s="46"/>
      <c r="E21" s="46">
        <v>2111</v>
      </c>
      <c r="F21" s="72" t="s">
        <v>54</v>
      </c>
      <c r="G21" s="48"/>
      <c r="H21" s="46"/>
      <c r="I21" s="80">
        <v>10000</v>
      </c>
      <c r="J21" s="1"/>
      <c r="K21" s="1"/>
    </row>
    <row r="22" spans="2:11" ht="2.25" customHeight="1">
      <c r="B22" s="44"/>
      <c r="C22" s="48"/>
      <c r="D22" s="46"/>
      <c r="E22" s="46"/>
      <c r="F22" s="51"/>
      <c r="G22" s="48"/>
      <c r="H22" s="46"/>
      <c r="I22" s="80"/>
      <c r="J22" s="1"/>
      <c r="K22" s="1"/>
    </row>
    <row r="23" spans="2:11" ht="10.5" customHeight="1">
      <c r="B23" s="44">
        <v>231</v>
      </c>
      <c r="C23" s="45">
        <v>6310</v>
      </c>
      <c r="D23" s="61"/>
      <c r="E23" s="47" t="s">
        <v>22</v>
      </c>
      <c r="F23" s="47"/>
      <c r="G23" s="45"/>
      <c r="H23" s="46"/>
      <c r="I23" s="80"/>
      <c r="J23" s="1"/>
      <c r="K23" s="1"/>
    </row>
    <row r="24" spans="2:11" ht="10.5" customHeight="1">
      <c r="B24" s="44"/>
      <c r="C24" s="48">
        <v>6310</v>
      </c>
      <c r="D24" s="46"/>
      <c r="E24" s="46">
        <v>2141</v>
      </c>
      <c r="F24" s="51" t="s">
        <v>3</v>
      </c>
      <c r="G24" s="48"/>
      <c r="H24" s="46"/>
      <c r="I24" s="80">
        <v>1000</v>
      </c>
      <c r="J24" s="1"/>
      <c r="K24" s="1"/>
    </row>
    <row r="25" spans="2:11" ht="3.75" customHeight="1">
      <c r="B25" s="44"/>
      <c r="C25" s="63"/>
      <c r="D25" s="46"/>
      <c r="E25" s="46"/>
      <c r="F25" s="46"/>
      <c r="G25" s="63"/>
      <c r="H25" s="46"/>
      <c r="I25" s="80"/>
      <c r="J25" s="1"/>
      <c r="K25" s="1"/>
    </row>
    <row r="26" spans="2:11" ht="12.75">
      <c r="B26" s="91" t="s">
        <v>8</v>
      </c>
      <c r="C26" s="92"/>
      <c r="D26" s="92"/>
      <c r="E26" s="92"/>
      <c r="F26" s="92"/>
      <c r="G26" s="17"/>
      <c r="H26" s="17"/>
      <c r="I26" s="81">
        <f>SUM(I6:I25)</f>
        <v>1237800</v>
      </c>
      <c r="J26" s="1"/>
      <c r="K26" s="1"/>
    </row>
    <row r="27" spans="2:11" ht="4.5" customHeight="1">
      <c r="B27" s="6"/>
      <c r="C27" s="8"/>
      <c r="D27" s="8"/>
      <c r="E27" s="8"/>
      <c r="F27" s="8"/>
      <c r="G27" s="8"/>
      <c r="H27" s="6"/>
      <c r="I27" s="7"/>
      <c r="J27" s="1"/>
      <c r="K27" s="1"/>
    </row>
    <row r="28" spans="2:11" ht="12.75">
      <c r="B28" s="70" t="s">
        <v>24</v>
      </c>
      <c r="C28" s="6"/>
      <c r="D28" s="6"/>
      <c r="E28" s="6"/>
      <c r="F28" s="6"/>
      <c r="G28" s="6"/>
      <c r="H28" s="6"/>
      <c r="I28" s="7"/>
      <c r="J28" s="1"/>
      <c r="K28" s="1"/>
    </row>
    <row r="29" spans="2:11" ht="2.25" customHeight="1">
      <c r="B29" s="9"/>
      <c r="C29" s="6"/>
      <c r="D29" s="6"/>
      <c r="E29" s="6"/>
      <c r="F29" s="6"/>
      <c r="G29" s="6"/>
      <c r="H29" s="6"/>
      <c r="I29" s="7"/>
      <c r="J29" s="1"/>
      <c r="K29" s="1"/>
    </row>
    <row r="30" spans="2:11" ht="12.75">
      <c r="B30" s="14" t="s">
        <v>19</v>
      </c>
      <c r="C30" s="15" t="s">
        <v>1</v>
      </c>
      <c r="D30" s="16"/>
      <c r="E30" s="95" t="s">
        <v>0</v>
      </c>
      <c r="F30" s="95"/>
      <c r="G30" s="15" t="s">
        <v>20</v>
      </c>
      <c r="H30" s="17"/>
      <c r="I30" s="77" t="s">
        <v>73</v>
      </c>
      <c r="J30" s="1"/>
      <c r="K30" s="1"/>
    </row>
    <row r="31" spans="2:11" ht="2.25" customHeight="1">
      <c r="B31" s="20"/>
      <c r="C31" s="21"/>
      <c r="D31" s="22"/>
      <c r="E31" s="22"/>
      <c r="F31" s="22"/>
      <c r="G31" s="21"/>
      <c r="H31" s="22"/>
      <c r="I31" s="78"/>
      <c r="J31" s="1"/>
      <c r="K31" s="1"/>
    </row>
    <row r="32" spans="2:11" ht="3" customHeight="1">
      <c r="B32" s="25"/>
      <c r="C32" s="26"/>
      <c r="D32" s="27"/>
      <c r="E32" s="27"/>
      <c r="F32" s="27"/>
      <c r="G32" s="26"/>
      <c r="H32" s="27"/>
      <c r="I32" s="82"/>
      <c r="J32" s="1"/>
      <c r="K32" s="1"/>
    </row>
    <row r="33" spans="2:11" ht="9.75" customHeight="1">
      <c r="B33" s="86">
        <v>231</v>
      </c>
      <c r="C33" s="45">
        <v>6402</v>
      </c>
      <c r="D33" s="51"/>
      <c r="E33" s="47" t="s">
        <v>70</v>
      </c>
      <c r="F33" s="46"/>
      <c r="G33" s="48"/>
      <c r="H33" s="46"/>
      <c r="I33" s="79"/>
      <c r="J33" s="1"/>
      <c r="K33" s="1"/>
    </row>
    <row r="34" spans="2:11" ht="9" customHeight="1">
      <c r="B34" s="44"/>
      <c r="C34" s="48">
        <v>6402</v>
      </c>
      <c r="D34" s="46"/>
      <c r="E34" s="46">
        <v>5366</v>
      </c>
      <c r="F34" s="51" t="s">
        <v>71</v>
      </c>
      <c r="G34" s="48"/>
      <c r="H34" s="46"/>
      <c r="I34" s="80">
        <v>14600</v>
      </c>
      <c r="J34" s="1"/>
      <c r="K34" s="1"/>
    </row>
    <row r="35" spans="2:11" ht="3.75" customHeight="1">
      <c r="B35" s="25"/>
      <c r="C35" s="26"/>
      <c r="D35" s="27"/>
      <c r="E35" s="27"/>
      <c r="F35" s="27"/>
      <c r="G35" s="26"/>
      <c r="H35" s="27"/>
      <c r="I35" s="82"/>
      <c r="J35" s="1"/>
      <c r="K35" s="1"/>
    </row>
    <row r="36" spans="2:11" ht="9.75" customHeight="1">
      <c r="B36" s="86">
        <v>231</v>
      </c>
      <c r="C36" s="45">
        <v>2219</v>
      </c>
      <c r="D36" s="51"/>
      <c r="E36" s="47" t="s">
        <v>30</v>
      </c>
      <c r="F36" s="46"/>
      <c r="G36" s="48"/>
      <c r="H36" s="46"/>
      <c r="I36" s="79"/>
      <c r="J36" s="1"/>
      <c r="K36" s="1"/>
    </row>
    <row r="37" spans="2:11" ht="9.75" customHeight="1">
      <c r="B37" s="44"/>
      <c r="C37" s="48">
        <v>2219</v>
      </c>
      <c r="D37" s="46"/>
      <c r="E37" s="46">
        <v>5139</v>
      </c>
      <c r="F37" s="51" t="s">
        <v>32</v>
      </c>
      <c r="G37" s="48"/>
      <c r="H37" s="46"/>
      <c r="I37" s="80">
        <v>41900</v>
      </c>
      <c r="J37" s="1"/>
      <c r="K37" s="1"/>
    </row>
    <row r="38" spans="2:11" ht="9.75" customHeight="1">
      <c r="B38" s="44"/>
      <c r="C38" s="48">
        <v>2219</v>
      </c>
      <c r="D38" s="46"/>
      <c r="E38" s="46">
        <v>5169</v>
      </c>
      <c r="F38" s="51" t="s">
        <v>34</v>
      </c>
      <c r="G38" s="48"/>
      <c r="H38" s="46"/>
      <c r="I38" s="80">
        <v>70000</v>
      </c>
      <c r="J38" s="1"/>
      <c r="K38" s="1"/>
    </row>
    <row r="39" spans="2:11" ht="9.75" customHeight="1">
      <c r="B39" s="44"/>
      <c r="C39" s="48">
        <v>2219</v>
      </c>
      <c r="D39" s="46"/>
      <c r="E39" s="46">
        <v>5222</v>
      </c>
      <c r="F39" s="51" t="s">
        <v>41</v>
      </c>
      <c r="G39" s="48"/>
      <c r="H39" s="57"/>
      <c r="I39" s="80">
        <v>5400</v>
      </c>
      <c r="J39" s="1"/>
      <c r="K39" s="1"/>
    </row>
    <row r="40" spans="2:11" ht="9.75" customHeight="1">
      <c r="B40" s="44"/>
      <c r="C40" s="48">
        <v>2219</v>
      </c>
      <c r="D40" s="46"/>
      <c r="E40" s="46">
        <v>6121</v>
      </c>
      <c r="F40" s="51" t="s">
        <v>40</v>
      </c>
      <c r="G40" s="48"/>
      <c r="H40" s="46"/>
      <c r="I40" s="80">
        <v>0</v>
      </c>
      <c r="J40" s="1"/>
      <c r="K40" s="1"/>
    </row>
    <row r="41" spans="2:11" ht="3.75" customHeight="1">
      <c r="B41" s="25"/>
      <c r="C41" s="26"/>
      <c r="D41" s="27"/>
      <c r="E41" s="46"/>
      <c r="F41" s="51"/>
      <c r="G41" s="26"/>
      <c r="H41" s="27"/>
      <c r="I41" s="80"/>
      <c r="J41" s="1"/>
      <c r="K41" s="1"/>
    </row>
    <row r="42" spans="2:11" ht="12" customHeight="1">
      <c r="B42" s="54">
        <v>231</v>
      </c>
      <c r="C42" s="45">
        <v>3399</v>
      </c>
      <c r="D42" s="46"/>
      <c r="E42" s="96" t="s">
        <v>57</v>
      </c>
      <c r="F42" s="96"/>
      <c r="G42" s="48"/>
      <c r="H42" s="46"/>
      <c r="I42" s="79"/>
      <c r="J42" s="1"/>
      <c r="K42" s="1"/>
    </row>
    <row r="43" spans="2:11" ht="9.75" customHeight="1">
      <c r="B43" s="44"/>
      <c r="C43" s="48">
        <v>3399</v>
      </c>
      <c r="D43" s="46"/>
      <c r="E43" s="46">
        <v>5021</v>
      </c>
      <c r="F43" s="51" t="s">
        <v>6</v>
      </c>
      <c r="G43" s="48"/>
      <c r="H43" s="57"/>
      <c r="I43" s="80">
        <v>36000</v>
      </c>
      <c r="J43" s="1"/>
      <c r="K43" s="1"/>
    </row>
    <row r="44" spans="2:11" ht="9.75" customHeight="1">
      <c r="B44" s="44"/>
      <c r="C44" s="48">
        <v>3399</v>
      </c>
      <c r="D44" s="46"/>
      <c r="E44" s="46">
        <v>5169</v>
      </c>
      <c r="F44" s="51" t="s">
        <v>34</v>
      </c>
      <c r="G44" s="48"/>
      <c r="H44" s="57"/>
      <c r="I44" s="80">
        <v>119000</v>
      </c>
      <c r="J44" s="1"/>
      <c r="K44" s="1"/>
    </row>
    <row r="45" spans="2:11" ht="9.75" customHeight="1">
      <c r="B45" s="44"/>
      <c r="C45" s="48">
        <v>3399</v>
      </c>
      <c r="D45" s="46"/>
      <c r="E45" s="46">
        <v>5139</v>
      </c>
      <c r="F45" s="51" t="s">
        <v>67</v>
      </c>
      <c r="G45" s="48"/>
      <c r="H45" s="46"/>
      <c r="I45" s="80">
        <v>0</v>
      </c>
      <c r="J45" s="1"/>
      <c r="K45" s="1"/>
    </row>
    <row r="46" spans="2:11" ht="9.75" customHeight="1">
      <c r="B46" s="44"/>
      <c r="C46" s="48">
        <v>3399</v>
      </c>
      <c r="D46" s="46"/>
      <c r="E46" s="46">
        <v>5139</v>
      </c>
      <c r="F46" s="51" t="s">
        <v>63</v>
      </c>
      <c r="G46" s="48">
        <v>17007</v>
      </c>
      <c r="H46" s="46"/>
      <c r="I46" s="80">
        <v>0</v>
      </c>
      <c r="J46" s="1"/>
      <c r="K46" s="1"/>
    </row>
    <row r="47" spans="2:11" ht="9.75" customHeight="1">
      <c r="B47" s="44"/>
      <c r="C47" s="48">
        <v>3399</v>
      </c>
      <c r="D47" s="46"/>
      <c r="E47" s="46">
        <v>5139</v>
      </c>
      <c r="F47" s="51" t="s">
        <v>65</v>
      </c>
      <c r="G47" s="48"/>
      <c r="H47" s="57"/>
      <c r="I47" s="80">
        <v>0</v>
      </c>
      <c r="J47" s="1"/>
      <c r="K47" s="1"/>
    </row>
    <row r="48" spans="2:11" ht="11.25" customHeight="1">
      <c r="B48" s="44"/>
      <c r="C48" s="48">
        <v>3399</v>
      </c>
      <c r="D48" s="46"/>
      <c r="E48" s="46">
        <v>5169</v>
      </c>
      <c r="F48" s="51" t="s">
        <v>68</v>
      </c>
      <c r="G48" s="48"/>
      <c r="H48" s="46"/>
      <c r="I48" s="80">
        <v>0</v>
      </c>
      <c r="J48" s="1"/>
      <c r="K48" s="1"/>
    </row>
    <row r="49" spans="2:11" ht="11.25" customHeight="1">
      <c r="B49" s="25"/>
      <c r="C49" s="48">
        <v>3399</v>
      </c>
      <c r="D49" s="46"/>
      <c r="E49" s="46">
        <v>5169</v>
      </c>
      <c r="F49" s="51" t="s">
        <v>64</v>
      </c>
      <c r="G49" s="48">
        <v>17007</v>
      </c>
      <c r="H49" s="46"/>
      <c r="I49" s="80">
        <v>0</v>
      </c>
      <c r="J49" s="1"/>
      <c r="K49" s="1"/>
    </row>
    <row r="50" spans="2:11" ht="10.5" customHeight="1">
      <c r="B50" s="25"/>
      <c r="C50" s="48">
        <v>3399</v>
      </c>
      <c r="D50" s="27"/>
      <c r="E50" s="46">
        <v>5169</v>
      </c>
      <c r="F50" s="51" t="s">
        <v>66</v>
      </c>
      <c r="G50" s="48"/>
      <c r="H50" s="27"/>
      <c r="I50" s="80">
        <v>0</v>
      </c>
      <c r="J50" s="1"/>
      <c r="K50" s="1"/>
    </row>
    <row r="51" spans="2:9" ht="4.5" customHeight="1">
      <c r="B51" s="44"/>
      <c r="C51" s="48"/>
      <c r="D51" s="46"/>
      <c r="E51" s="46"/>
      <c r="F51" s="51"/>
      <c r="G51" s="48"/>
      <c r="H51" s="57"/>
      <c r="I51" s="80"/>
    </row>
    <row r="52" spans="2:9" ht="9.75" customHeight="1">
      <c r="B52" s="44"/>
      <c r="C52" s="85">
        <v>3729</v>
      </c>
      <c r="D52" s="46"/>
      <c r="E52" s="84" t="s">
        <v>55</v>
      </c>
      <c r="F52" s="51"/>
      <c r="G52" s="48"/>
      <c r="H52" s="57"/>
      <c r="I52" s="80"/>
    </row>
    <row r="53" spans="2:9" ht="9.75" customHeight="1">
      <c r="B53" s="44">
        <v>231</v>
      </c>
      <c r="C53" s="48">
        <v>3729</v>
      </c>
      <c r="D53" s="46"/>
      <c r="E53" s="46">
        <v>5154</v>
      </c>
      <c r="F53" s="51" t="s">
        <v>62</v>
      </c>
      <c r="G53" s="48"/>
      <c r="H53" s="57"/>
      <c r="I53" s="80">
        <v>11000</v>
      </c>
    </row>
    <row r="54" spans="2:9" ht="9.75" customHeight="1">
      <c r="B54" s="44"/>
      <c r="C54" s="48"/>
      <c r="D54" s="46"/>
      <c r="E54" s="46"/>
      <c r="F54" s="51"/>
      <c r="G54" s="48"/>
      <c r="H54" s="57"/>
      <c r="I54" s="80"/>
    </row>
    <row r="55" spans="2:9" ht="10.5" customHeight="1">
      <c r="B55" s="54"/>
      <c r="C55" s="45">
        <v>6310</v>
      </c>
      <c r="D55" s="61"/>
      <c r="E55" s="47" t="s">
        <v>22</v>
      </c>
      <c r="F55" s="57"/>
      <c r="G55" s="48"/>
      <c r="H55" s="46"/>
      <c r="I55" s="79"/>
    </row>
    <row r="56" spans="2:9" ht="10.5" customHeight="1">
      <c r="B56" s="44">
        <v>231</v>
      </c>
      <c r="C56" s="48">
        <v>6310</v>
      </c>
      <c r="D56" s="46"/>
      <c r="E56" s="46">
        <v>5141</v>
      </c>
      <c r="F56" s="51" t="s">
        <v>9</v>
      </c>
      <c r="G56" s="48"/>
      <c r="H56" s="46"/>
      <c r="I56" s="80">
        <v>27600</v>
      </c>
    </row>
    <row r="57" spans="2:9" ht="10.5" customHeight="1">
      <c r="B57" s="44">
        <v>231</v>
      </c>
      <c r="C57" s="48">
        <v>6310</v>
      </c>
      <c r="D57" s="46"/>
      <c r="E57" s="46">
        <v>5163</v>
      </c>
      <c r="F57" s="51" t="s">
        <v>7</v>
      </c>
      <c r="G57" s="48"/>
      <c r="H57" s="46"/>
      <c r="I57" s="80">
        <v>6300</v>
      </c>
    </row>
    <row r="58" spans="2:9" ht="3" customHeight="1">
      <c r="B58" s="44"/>
      <c r="C58" s="48"/>
      <c r="D58" s="46"/>
      <c r="E58" s="46"/>
      <c r="F58" s="58"/>
      <c r="G58" s="48"/>
      <c r="H58" s="57"/>
      <c r="I58" s="80"/>
    </row>
    <row r="59" spans="2:9" ht="15.75" customHeight="1">
      <c r="B59" s="30" t="s">
        <v>8</v>
      </c>
      <c r="C59" s="17"/>
      <c r="D59" s="17"/>
      <c r="E59" s="16"/>
      <c r="F59" s="34"/>
      <c r="G59" s="16"/>
      <c r="H59" s="35"/>
      <c r="I59" s="81">
        <f>SUM(I34:I57)</f>
        <v>331800</v>
      </c>
    </row>
    <row r="60" spans="2:9" ht="4.5" customHeight="1">
      <c r="B60" s="6"/>
      <c r="C60" s="6"/>
      <c r="D60" s="6"/>
      <c r="E60" s="6"/>
      <c r="F60" s="10"/>
      <c r="G60" s="6"/>
      <c r="H60" s="6"/>
      <c r="I60" s="6"/>
    </row>
    <row r="61" spans="2:9" ht="14.25" customHeight="1">
      <c r="B61" s="97" t="s">
        <v>11</v>
      </c>
      <c r="C61" s="97"/>
      <c r="D61" s="97"/>
      <c r="E61" s="97"/>
      <c r="F61" s="6"/>
      <c r="G61" s="6"/>
      <c r="H61" s="6"/>
      <c r="I61" s="6"/>
    </row>
    <row r="62" spans="2:9" ht="1.5" customHeight="1">
      <c r="B62" s="6"/>
      <c r="C62" s="6"/>
      <c r="D62" s="6"/>
      <c r="E62" s="6"/>
      <c r="F62" s="6"/>
      <c r="G62" s="6"/>
      <c r="H62" s="6"/>
      <c r="I62" s="6"/>
    </row>
    <row r="63" spans="2:9" ht="28.5" customHeight="1">
      <c r="B63" s="14" t="s">
        <v>19</v>
      </c>
      <c r="C63" s="15" t="s">
        <v>1</v>
      </c>
      <c r="D63" s="16"/>
      <c r="E63" s="95" t="s">
        <v>0</v>
      </c>
      <c r="F63" s="95"/>
      <c r="G63" s="15" t="s">
        <v>20</v>
      </c>
      <c r="H63" s="17"/>
      <c r="I63" s="77" t="s">
        <v>73</v>
      </c>
    </row>
    <row r="64" spans="2:9" ht="2.25" customHeight="1">
      <c r="B64" s="14"/>
      <c r="C64" s="15"/>
      <c r="D64" s="16"/>
      <c r="E64" s="17"/>
      <c r="F64" s="17"/>
      <c r="G64" s="15"/>
      <c r="H64" s="16"/>
      <c r="I64" s="83"/>
    </row>
    <row r="65" spans="2:9" ht="10.5" customHeight="1">
      <c r="B65" s="39"/>
      <c r="C65" s="40"/>
      <c r="D65" s="41"/>
      <c r="E65" s="64">
        <v>8113</v>
      </c>
      <c r="F65" s="65" t="s">
        <v>12</v>
      </c>
      <c r="G65" s="66"/>
      <c r="H65" s="67"/>
      <c r="I65" s="80">
        <v>0</v>
      </c>
    </row>
    <row r="66" spans="2:9" ht="10.5" customHeight="1">
      <c r="B66" s="33"/>
      <c r="C66" s="42"/>
      <c r="D66" s="43"/>
      <c r="E66" s="46">
        <v>8114</v>
      </c>
      <c r="F66" s="51" t="s">
        <v>13</v>
      </c>
      <c r="G66" s="68"/>
      <c r="H66" s="58"/>
      <c r="I66" s="80">
        <v>0</v>
      </c>
    </row>
    <row r="67" spans="2:9" ht="10.5" customHeight="1">
      <c r="B67" s="33"/>
      <c r="C67" s="42"/>
      <c r="D67" s="43"/>
      <c r="E67" s="46">
        <v>8115</v>
      </c>
      <c r="F67" s="51" t="s">
        <v>56</v>
      </c>
      <c r="G67" s="68"/>
      <c r="H67" s="58"/>
      <c r="I67" s="80">
        <v>21400</v>
      </c>
    </row>
    <row r="68" spans="2:9" ht="10.5" customHeight="1">
      <c r="B68" s="25"/>
      <c r="C68" s="42"/>
      <c r="D68" s="43"/>
      <c r="E68" s="46">
        <v>8123</v>
      </c>
      <c r="F68" s="51" t="s">
        <v>14</v>
      </c>
      <c r="G68" s="69"/>
      <c r="H68" s="51"/>
      <c r="I68" s="80">
        <v>0</v>
      </c>
    </row>
    <row r="69" spans="2:9" ht="10.5" customHeight="1">
      <c r="B69" s="33"/>
      <c r="C69" s="42"/>
      <c r="D69" s="43"/>
      <c r="E69" s="46">
        <v>8124</v>
      </c>
      <c r="F69" s="51" t="s">
        <v>15</v>
      </c>
      <c r="G69" s="69"/>
      <c r="H69" s="51"/>
      <c r="I69" s="80">
        <v>927400</v>
      </c>
    </row>
    <row r="70" spans="1:9" ht="12.75">
      <c r="A70" s="5"/>
      <c r="B70" s="30" t="s">
        <v>8</v>
      </c>
      <c r="C70" s="17"/>
      <c r="D70" s="17"/>
      <c r="E70" s="16"/>
      <c r="F70" s="16"/>
      <c r="G70" s="16"/>
      <c r="H70" s="16"/>
      <c r="I70" s="81">
        <f>SUM(I65-I66+I67+I68-I69)</f>
        <v>-906000</v>
      </c>
    </row>
    <row r="71" spans="2:9" ht="1.5" customHeight="1">
      <c r="B71" s="6"/>
      <c r="C71" s="6"/>
      <c r="D71" s="6"/>
      <c r="E71" s="6"/>
      <c r="F71" s="6"/>
      <c r="G71" s="6"/>
      <c r="H71" s="6"/>
      <c r="I71" s="6"/>
    </row>
    <row r="72" spans="2:9" ht="12" customHeight="1">
      <c r="B72" s="6"/>
      <c r="C72" s="6"/>
      <c r="D72" s="6"/>
      <c r="E72" s="6"/>
      <c r="F72" s="6"/>
      <c r="G72" s="6"/>
      <c r="H72" s="6"/>
      <c r="I72" s="6"/>
    </row>
    <row r="73" spans="2:9" ht="12" customHeight="1">
      <c r="B73" s="6"/>
      <c r="C73" s="6"/>
      <c r="D73" s="6"/>
      <c r="E73" s="6"/>
      <c r="F73" s="6"/>
      <c r="G73" s="6"/>
      <c r="H73" s="6"/>
      <c r="I73" s="6"/>
    </row>
    <row r="74" spans="2:7" ht="12.75">
      <c r="B74" s="87"/>
      <c r="C74" s="87"/>
      <c r="D74" s="87"/>
      <c r="E74" s="100"/>
      <c r="F74" s="101"/>
      <c r="G74" s="12"/>
    </row>
    <row r="75" spans="2:6" ht="15" customHeight="1">
      <c r="B75" s="89" t="s">
        <v>69</v>
      </c>
      <c r="C75" s="87"/>
      <c r="D75" s="87"/>
      <c r="E75" s="90"/>
      <c r="F75" s="90"/>
    </row>
    <row r="76" spans="2:7" ht="12.75">
      <c r="B76" s="87"/>
      <c r="C76" s="87"/>
      <c r="D76" s="87"/>
      <c r="E76" s="90"/>
      <c r="F76" s="88"/>
      <c r="G76" s="12"/>
    </row>
    <row r="77" spans="2:6" ht="12.75">
      <c r="B77" s="87" t="s">
        <v>72</v>
      </c>
      <c r="C77" s="87"/>
      <c r="D77" s="87"/>
      <c r="E77" s="87"/>
      <c r="F77" s="87"/>
    </row>
    <row r="78" spans="2:6" ht="12.75">
      <c r="B78" s="87"/>
      <c r="C78" s="87"/>
      <c r="D78" s="87"/>
      <c r="E78" s="87"/>
      <c r="F78" s="87"/>
    </row>
    <row r="79" spans="2:6" ht="12.75">
      <c r="B79" s="87"/>
      <c r="C79" s="87"/>
      <c r="D79" s="87"/>
      <c r="E79" s="87"/>
      <c r="F79" s="87"/>
    </row>
  </sheetData>
  <sheetProtection/>
  <mergeCells count="11">
    <mergeCell ref="E42:F42"/>
    <mergeCell ref="B1:C1"/>
    <mergeCell ref="E3:F3"/>
    <mergeCell ref="E5:F5"/>
    <mergeCell ref="E74:F74"/>
    <mergeCell ref="E12:F12"/>
    <mergeCell ref="E15:F15"/>
    <mergeCell ref="B26:F26"/>
    <mergeCell ref="E30:F30"/>
    <mergeCell ref="B61:E61"/>
    <mergeCell ref="E63:F63"/>
  </mergeCells>
  <printOptions/>
  <pageMargins left="0.6692913385826772" right="0.1968503937007874" top="1.3779527559055118" bottom="0" header="0.4724409448818898" footer="0"/>
  <pageSetup horizontalDpi="300" verticalDpi="300" orientation="portrait" paperSize="9" r:id="rId1"/>
  <headerFooter alignWithMargins="0">
    <oddHeader>&amp;L&amp;"Times New Roman,Tučné"&amp;11Dobrovolný svazek obcí Jevišovicka, Jevišovice 56, PSČ 671 53                           IČO: 70960062
 &amp;C&amp;"Times New Roman,Tučné"&amp;12&amp;U
Návrh rozpočtu na rok 2013
&amp;R&amp;"Times New Roman,Tučné"        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88"/>
  <sheetViews>
    <sheetView view="pageLayout" workbookViewId="0" topLeftCell="A1">
      <selection activeCell="F1" sqref="F1"/>
    </sheetView>
  </sheetViews>
  <sheetFormatPr defaultColWidth="9.33203125" defaultRowHeight="12.75"/>
  <cols>
    <col min="1" max="1" width="1.0078125" style="0" customWidth="1"/>
    <col min="2" max="2" width="5.5" style="0" customWidth="1"/>
    <col min="3" max="3" width="6.5" style="0" customWidth="1"/>
    <col min="4" max="4" width="1.0078125" style="0" customWidth="1"/>
    <col min="5" max="5" width="5.83203125" style="0" customWidth="1"/>
    <col min="6" max="6" width="37.16015625" style="0" customWidth="1"/>
    <col min="7" max="7" width="4.5" style="0" customWidth="1"/>
    <col min="8" max="8" width="1.0078125" style="0" customWidth="1"/>
    <col min="9" max="9" width="11.33203125" style="0" customWidth="1"/>
    <col min="10" max="10" width="11.16015625" style="0" customWidth="1"/>
    <col min="11" max="12" width="12.33203125" style="0" bestFit="1" customWidth="1"/>
    <col min="13" max="13" width="1.5" style="0" customWidth="1"/>
    <col min="14" max="14" width="14" style="0" customWidth="1"/>
  </cols>
  <sheetData>
    <row r="1" spans="2:12" ht="15" customHeight="1">
      <c r="B1" s="97" t="s">
        <v>23</v>
      </c>
      <c r="C1" s="97"/>
      <c r="D1" s="6"/>
      <c r="E1" s="6"/>
      <c r="F1" s="73"/>
      <c r="G1" s="6"/>
      <c r="H1" s="6"/>
      <c r="I1" s="6"/>
      <c r="J1" s="6"/>
      <c r="K1" s="102"/>
      <c r="L1" s="102"/>
    </row>
    <row r="2" spans="2:10" ht="3.75" customHeight="1">
      <c r="B2" s="6"/>
      <c r="C2" s="6"/>
      <c r="D2" s="6"/>
      <c r="E2" s="6"/>
      <c r="F2" s="6"/>
      <c r="G2" s="6"/>
      <c r="H2" s="6"/>
      <c r="I2" s="6"/>
      <c r="J2" s="6"/>
    </row>
    <row r="3" spans="2:14" ht="30" customHeight="1">
      <c r="B3" s="14" t="s">
        <v>19</v>
      </c>
      <c r="C3" s="15" t="s">
        <v>1</v>
      </c>
      <c r="D3" s="16"/>
      <c r="E3" s="95" t="s">
        <v>0</v>
      </c>
      <c r="F3" s="95"/>
      <c r="G3" s="15" t="s">
        <v>20</v>
      </c>
      <c r="H3" s="17"/>
      <c r="I3" s="18" t="s">
        <v>10</v>
      </c>
      <c r="J3" s="71" t="s">
        <v>42</v>
      </c>
      <c r="K3" s="19" t="s">
        <v>25</v>
      </c>
      <c r="L3" s="18" t="s">
        <v>26</v>
      </c>
      <c r="M3" s="4"/>
      <c r="N3" s="3"/>
    </row>
    <row r="4" spans="2:14" ht="2.25" customHeight="1">
      <c r="B4" s="20"/>
      <c r="C4" s="21"/>
      <c r="D4" s="22"/>
      <c r="E4" s="22"/>
      <c r="F4" s="22"/>
      <c r="G4" s="21"/>
      <c r="H4" s="22"/>
      <c r="I4" s="23"/>
      <c r="J4" s="23"/>
      <c r="K4" s="24"/>
      <c r="L4" s="23"/>
      <c r="M4" s="1"/>
      <c r="N4" s="1"/>
    </row>
    <row r="5" spans="2:14" ht="10.5" customHeight="1">
      <c r="B5" s="44"/>
      <c r="C5" s="48"/>
      <c r="D5" s="46"/>
      <c r="E5" s="99" t="s">
        <v>28</v>
      </c>
      <c r="F5" s="99"/>
      <c r="G5" s="62"/>
      <c r="H5" s="46"/>
      <c r="I5" s="55"/>
      <c r="J5" s="55"/>
      <c r="K5" s="56"/>
      <c r="L5" s="55"/>
      <c r="M5" s="1"/>
      <c r="N5" s="1"/>
    </row>
    <row r="6" spans="2:14" ht="10.5" customHeight="1">
      <c r="B6" s="44">
        <v>231</v>
      </c>
      <c r="C6" s="48"/>
      <c r="D6" s="46"/>
      <c r="E6" s="51">
        <v>4121</v>
      </c>
      <c r="F6" s="51" t="s">
        <v>29</v>
      </c>
      <c r="G6" s="48"/>
      <c r="H6" s="46"/>
      <c r="I6" s="49">
        <v>13200</v>
      </c>
      <c r="J6" s="49">
        <v>0</v>
      </c>
      <c r="K6" s="50">
        <v>0</v>
      </c>
      <c r="L6" s="49">
        <f>I6+J6+K6</f>
        <v>13200</v>
      </c>
      <c r="M6" s="1"/>
      <c r="N6" s="1"/>
    </row>
    <row r="7" spans="2:14" ht="3" customHeight="1">
      <c r="B7" s="44"/>
      <c r="C7" s="48"/>
      <c r="D7" s="46"/>
      <c r="E7" s="51"/>
      <c r="F7" s="51"/>
      <c r="G7" s="48"/>
      <c r="H7" s="46"/>
      <c r="I7" s="49"/>
      <c r="J7" s="49"/>
      <c r="K7" s="50"/>
      <c r="L7" s="49"/>
      <c r="M7" s="1"/>
      <c r="N7" s="53"/>
    </row>
    <row r="8" spans="2:14" ht="10.5" customHeight="1">
      <c r="B8" s="44"/>
      <c r="C8" s="48"/>
      <c r="D8" s="46"/>
      <c r="E8" s="96" t="s">
        <v>49</v>
      </c>
      <c r="F8" s="96"/>
      <c r="G8" s="48"/>
      <c r="H8" s="46"/>
      <c r="I8" s="49"/>
      <c r="J8" s="49"/>
      <c r="K8" s="50"/>
      <c r="L8" s="49"/>
      <c r="M8" s="1"/>
      <c r="N8" s="53"/>
    </row>
    <row r="9" spans="2:14" ht="10.5" customHeight="1">
      <c r="B9" s="44">
        <v>231</v>
      </c>
      <c r="C9" s="48"/>
      <c r="D9" s="46"/>
      <c r="E9" s="72"/>
      <c r="F9" s="51" t="s">
        <v>45</v>
      </c>
      <c r="G9" s="48"/>
      <c r="H9" s="46"/>
      <c r="I9" s="49">
        <v>6660000</v>
      </c>
      <c r="J9" s="49">
        <v>0</v>
      </c>
      <c r="K9" s="50">
        <v>0</v>
      </c>
      <c r="L9" s="49">
        <f>I9+J9+K9</f>
        <v>6660000</v>
      </c>
      <c r="M9" s="1"/>
      <c r="N9" s="53"/>
    </row>
    <row r="10" spans="2:14" ht="10.5" customHeight="1">
      <c r="B10" s="44"/>
      <c r="C10" s="48"/>
      <c r="D10" s="46"/>
      <c r="E10" s="96" t="s">
        <v>39</v>
      </c>
      <c r="F10" s="96"/>
      <c r="G10" s="48"/>
      <c r="H10" s="46"/>
      <c r="I10" s="49"/>
      <c r="J10" s="49"/>
      <c r="K10" s="50"/>
      <c r="L10" s="49"/>
      <c r="M10" s="1"/>
      <c r="N10" s="53"/>
    </row>
    <row r="11" spans="2:14" ht="10.5" customHeight="1">
      <c r="B11" s="44">
        <v>231</v>
      </c>
      <c r="C11" s="48"/>
      <c r="D11" s="46"/>
      <c r="E11" s="72">
        <v>4222</v>
      </c>
      <c r="F11" s="51" t="s">
        <v>45</v>
      </c>
      <c r="G11" s="48">
        <v>372</v>
      </c>
      <c r="H11" s="46"/>
      <c r="I11" s="49">
        <v>349000</v>
      </c>
      <c r="J11" s="49">
        <v>0</v>
      </c>
      <c r="K11" s="50">
        <v>0</v>
      </c>
      <c r="L11" s="49">
        <f>I11+J11+K11</f>
        <v>349000</v>
      </c>
      <c r="M11" s="1"/>
      <c r="N11" s="53"/>
    </row>
    <row r="12" spans="2:14" ht="10.5" customHeight="1">
      <c r="B12" s="44"/>
      <c r="C12" s="48"/>
      <c r="D12" s="46"/>
      <c r="E12" s="72"/>
      <c r="F12" s="51"/>
      <c r="G12" s="48"/>
      <c r="H12" s="46"/>
      <c r="I12" s="49">
        <v>0</v>
      </c>
      <c r="J12" s="49">
        <v>0</v>
      </c>
      <c r="K12" s="50">
        <v>0</v>
      </c>
      <c r="L12" s="49">
        <f>I12+J12+K12</f>
        <v>0</v>
      </c>
      <c r="M12" s="1"/>
      <c r="N12" s="53"/>
    </row>
    <row r="13" spans="2:14" ht="1.5" customHeight="1">
      <c r="B13" s="44"/>
      <c r="C13" s="48"/>
      <c r="D13" s="46"/>
      <c r="E13" s="51"/>
      <c r="F13" s="51"/>
      <c r="G13" s="48"/>
      <c r="H13" s="46"/>
      <c r="I13" s="49"/>
      <c r="J13" s="49"/>
      <c r="K13" s="50"/>
      <c r="L13" s="49"/>
      <c r="M13" s="1"/>
      <c r="N13" s="53"/>
    </row>
    <row r="14" spans="2:14" ht="10.5" customHeight="1">
      <c r="B14" s="44"/>
      <c r="C14" s="45">
        <v>2219</v>
      </c>
      <c r="D14" s="46"/>
      <c r="E14" s="96" t="s">
        <v>30</v>
      </c>
      <c r="F14" s="98"/>
      <c r="G14" s="48"/>
      <c r="H14" s="46"/>
      <c r="I14" s="49"/>
      <c r="J14" s="49"/>
      <c r="K14" s="50"/>
      <c r="L14" s="49"/>
      <c r="M14" s="52"/>
      <c r="N14" s="53"/>
    </row>
    <row r="15" spans="2:14" ht="10.5" customHeight="1">
      <c r="B15" s="44">
        <v>231</v>
      </c>
      <c r="C15" s="48">
        <v>2219</v>
      </c>
      <c r="D15" s="46"/>
      <c r="E15" s="51">
        <v>2111</v>
      </c>
      <c r="F15" s="51" t="s">
        <v>31</v>
      </c>
      <c r="G15" s="48"/>
      <c r="H15" s="46"/>
      <c r="I15" s="49">
        <v>210200</v>
      </c>
      <c r="J15" s="49">
        <v>0</v>
      </c>
      <c r="K15" s="50">
        <v>0</v>
      </c>
      <c r="L15" s="49">
        <f>I15+J15+K15</f>
        <v>210200</v>
      </c>
      <c r="M15" s="52">
        <f>K15+L15</f>
        <v>210200</v>
      </c>
      <c r="N15" s="53"/>
    </row>
    <row r="16" spans="2:14" ht="1.5" customHeight="1">
      <c r="B16" s="44"/>
      <c r="C16" s="48"/>
      <c r="D16" s="46"/>
      <c r="E16" s="46"/>
      <c r="F16" s="46"/>
      <c r="G16" s="48"/>
      <c r="H16" s="46"/>
      <c r="I16" s="55"/>
      <c r="J16" s="55"/>
      <c r="K16" s="56"/>
      <c r="L16" s="49"/>
      <c r="M16" s="1"/>
      <c r="N16" s="53"/>
    </row>
    <row r="17" spans="2:14" ht="10.5" customHeight="1">
      <c r="B17" s="44"/>
      <c r="C17" s="45">
        <v>3392</v>
      </c>
      <c r="D17" s="61"/>
      <c r="E17" s="96" t="s">
        <v>38</v>
      </c>
      <c r="F17" s="96"/>
      <c r="G17" s="45"/>
      <c r="H17" s="46"/>
      <c r="I17" s="49"/>
      <c r="J17" s="49"/>
      <c r="K17" s="50"/>
      <c r="L17" s="49"/>
      <c r="M17" s="1"/>
      <c r="N17" s="53"/>
    </row>
    <row r="18" spans="2:14" ht="2.25" customHeight="1">
      <c r="B18" s="44"/>
      <c r="C18" s="45"/>
      <c r="D18" s="61"/>
      <c r="E18" s="47"/>
      <c r="F18" s="61"/>
      <c r="G18" s="45"/>
      <c r="H18" s="46"/>
      <c r="I18" s="49"/>
      <c r="J18" s="49"/>
      <c r="K18" s="50"/>
      <c r="L18" s="49"/>
      <c r="M18" s="1"/>
      <c r="N18" s="53"/>
    </row>
    <row r="19" spans="2:14" ht="8.25" customHeight="1">
      <c r="B19" s="44">
        <v>231</v>
      </c>
      <c r="C19" s="76">
        <v>3392</v>
      </c>
      <c r="D19" s="61"/>
      <c r="E19" s="72">
        <v>2111</v>
      </c>
      <c r="F19" s="72" t="s">
        <v>43</v>
      </c>
      <c r="G19" s="45"/>
      <c r="H19" s="46"/>
      <c r="I19" s="49">
        <v>50000</v>
      </c>
      <c r="J19" s="49">
        <v>0</v>
      </c>
      <c r="K19" s="50">
        <v>0</v>
      </c>
      <c r="L19" s="49">
        <f>I19+J19+K19</f>
        <v>50000</v>
      </c>
      <c r="M19" s="1"/>
      <c r="N19" s="53"/>
    </row>
    <row r="20" spans="2:14" ht="10.5" customHeight="1">
      <c r="B20" s="44">
        <v>231</v>
      </c>
      <c r="C20" s="48">
        <v>3392</v>
      </c>
      <c r="D20" s="46"/>
      <c r="E20" s="51">
        <v>3113</v>
      </c>
      <c r="F20" s="51" t="s">
        <v>37</v>
      </c>
      <c r="G20" s="45"/>
      <c r="H20" s="46"/>
      <c r="I20" s="49">
        <v>69000</v>
      </c>
      <c r="J20" s="49">
        <v>0</v>
      </c>
      <c r="K20" s="50">
        <v>0</v>
      </c>
      <c r="L20" s="49">
        <f>I20+J20+K20</f>
        <v>69000</v>
      </c>
      <c r="M20" s="1"/>
      <c r="N20" s="53"/>
    </row>
    <row r="21" spans="2:14" ht="3.75" customHeight="1">
      <c r="B21" s="44"/>
      <c r="C21" s="48"/>
      <c r="D21" s="46"/>
      <c r="E21" s="51"/>
      <c r="F21" s="51"/>
      <c r="G21" s="45"/>
      <c r="H21" s="46"/>
      <c r="I21" s="49"/>
      <c r="J21" s="49"/>
      <c r="K21" s="50"/>
      <c r="L21" s="49"/>
      <c r="M21" s="1"/>
      <c r="N21" s="53"/>
    </row>
    <row r="22" spans="2:14" ht="10.5" customHeight="1">
      <c r="B22" s="44"/>
      <c r="C22" s="45">
        <v>3613</v>
      </c>
      <c r="D22" s="61"/>
      <c r="E22" s="47" t="s">
        <v>21</v>
      </c>
      <c r="F22" s="61"/>
      <c r="G22" s="45"/>
      <c r="H22" s="46"/>
      <c r="I22" s="49"/>
      <c r="J22" s="49"/>
      <c r="K22" s="50"/>
      <c r="L22" s="49"/>
      <c r="M22" s="1"/>
      <c r="N22" s="53"/>
    </row>
    <row r="23" spans="2:14" ht="2.25" customHeight="1">
      <c r="B23" s="44"/>
      <c r="C23" s="45"/>
      <c r="D23" s="61"/>
      <c r="E23" s="47"/>
      <c r="F23" s="61"/>
      <c r="G23" s="45"/>
      <c r="H23" s="46"/>
      <c r="I23" s="49"/>
      <c r="J23" s="49"/>
      <c r="K23" s="50"/>
      <c r="L23" s="49"/>
      <c r="M23" s="1"/>
      <c r="N23" s="53"/>
    </row>
    <row r="24" spans="2:14" ht="10.5" customHeight="1">
      <c r="B24" s="44">
        <v>231</v>
      </c>
      <c r="C24" s="48">
        <v>3613</v>
      </c>
      <c r="D24" s="46"/>
      <c r="E24" s="46">
        <v>2139</v>
      </c>
      <c r="F24" s="51" t="s">
        <v>2</v>
      </c>
      <c r="G24" s="48"/>
      <c r="H24" s="46"/>
      <c r="I24" s="49">
        <v>0</v>
      </c>
      <c r="J24" s="49">
        <v>0</v>
      </c>
      <c r="K24" s="50">
        <v>0</v>
      </c>
      <c r="L24" s="49">
        <f>I24+J24+K24</f>
        <v>0</v>
      </c>
      <c r="M24" s="1"/>
      <c r="N24" s="1"/>
    </row>
    <row r="25" spans="2:14" ht="2.25" customHeight="1">
      <c r="B25" s="44"/>
      <c r="C25" s="48"/>
      <c r="D25" s="46"/>
      <c r="E25" s="46"/>
      <c r="F25" s="51"/>
      <c r="G25" s="48"/>
      <c r="H25" s="46"/>
      <c r="I25" s="49"/>
      <c r="J25" s="49"/>
      <c r="K25" s="50"/>
      <c r="L25" s="49"/>
      <c r="M25" s="1"/>
      <c r="N25" s="1"/>
    </row>
    <row r="26" spans="2:14" ht="10.5" customHeight="1">
      <c r="B26" s="44"/>
      <c r="C26" s="45">
        <v>6310</v>
      </c>
      <c r="D26" s="61"/>
      <c r="E26" s="47" t="s">
        <v>22</v>
      </c>
      <c r="F26" s="47"/>
      <c r="G26" s="45"/>
      <c r="H26" s="46"/>
      <c r="I26" s="49"/>
      <c r="J26" s="49"/>
      <c r="K26" s="50"/>
      <c r="L26" s="49"/>
      <c r="M26" s="1"/>
      <c r="N26" s="1"/>
    </row>
    <row r="27" spans="2:14" ht="10.5" customHeight="1">
      <c r="B27" s="44">
        <v>231</v>
      </c>
      <c r="C27" s="48">
        <v>6310</v>
      </c>
      <c r="D27" s="46"/>
      <c r="E27" s="46">
        <v>2141</v>
      </c>
      <c r="F27" s="51" t="s">
        <v>3</v>
      </c>
      <c r="G27" s="48"/>
      <c r="H27" s="46"/>
      <c r="I27" s="49">
        <v>1100</v>
      </c>
      <c r="J27" s="49">
        <v>0</v>
      </c>
      <c r="K27" s="50">
        <v>0</v>
      </c>
      <c r="L27" s="49">
        <f>I27+J27+K27</f>
        <v>1100</v>
      </c>
      <c r="M27" s="1"/>
      <c r="N27" s="1"/>
    </row>
    <row r="28" spans="2:14" ht="3.75" customHeight="1">
      <c r="B28" s="44"/>
      <c r="C28" s="63"/>
      <c r="D28" s="46"/>
      <c r="E28" s="46"/>
      <c r="F28" s="46"/>
      <c r="G28" s="63"/>
      <c r="H28" s="46"/>
      <c r="I28" s="49"/>
      <c r="J28" s="49"/>
      <c r="K28" s="50"/>
      <c r="L28" s="49"/>
      <c r="M28" s="1"/>
      <c r="N28" s="1"/>
    </row>
    <row r="29" spans="2:14" ht="12.75">
      <c r="B29" s="91" t="s">
        <v>8</v>
      </c>
      <c r="C29" s="92"/>
      <c r="D29" s="92"/>
      <c r="E29" s="92"/>
      <c r="F29" s="92"/>
      <c r="G29" s="17"/>
      <c r="H29" s="17"/>
      <c r="I29" s="31">
        <f>SUM(I6:I28)</f>
        <v>7352500</v>
      </c>
      <c r="J29" s="31">
        <f>SUM(J6:J28)</f>
        <v>0</v>
      </c>
      <c r="K29" s="32">
        <f>SUM(K6:K28)</f>
        <v>0</v>
      </c>
      <c r="L29" s="31">
        <f>SUM(L6:L28)</f>
        <v>7352500</v>
      </c>
      <c r="M29" s="1"/>
      <c r="N29" s="1"/>
    </row>
    <row r="30" spans="2:14" ht="4.5" customHeight="1">
      <c r="B30" s="6"/>
      <c r="C30" s="8"/>
      <c r="D30" s="8"/>
      <c r="E30" s="8"/>
      <c r="F30" s="8"/>
      <c r="G30" s="8"/>
      <c r="H30" s="6"/>
      <c r="I30" s="7"/>
      <c r="J30" s="7"/>
      <c r="K30" s="1"/>
      <c r="L30" s="1"/>
      <c r="M30" s="1"/>
      <c r="N30" s="1"/>
    </row>
    <row r="31" spans="2:14" ht="12.75">
      <c r="B31" s="70" t="s">
        <v>24</v>
      </c>
      <c r="C31" s="6"/>
      <c r="D31" s="6"/>
      <c r="E31" s="6"/>
      <c r="F31" s="6"/>
      <c r="G31" s="6"/>
      <c r="H31" s="6"/>
      <c r="I31" s="7"/>
      <c r="J31" s="7"/>
      <c r="K31" s="1"/>
      <c r="L31" s="1"/>
      <c r="M31" s="1"/>
      <c r="N31" s="1"/>
    </row>
    <row r="32" spans="2:14" ht="2.25" customHeight="1">
      <c r="B32" s="9"/>
      <c r="C32" s="6"/>
      <c r="D32" s="6"/>
      <c r="E32" s="6"/>
      <c r="F32" s="6"/>
      <c r="G32" s="6"/>
      <c r="H32" s="6"/>
      <c r="I32" s="7"/>
      <c r="J32" s="7"/>
      <c r="K32" s="1"/>
      <c r="L32" s="1"/>
      <c r="M32" s="1"/>
      <c r="N32" s="1"/>
    </row>
    <row r="33" spans="2:14" ht="24">
      <c r="B33" s="14" t="s">
        <v>19</v>
      </c>
      <c r="C33" s="15" t="s">
        <v>1</v>
      </c>
      <c r="D33" s="16"/>
      <c r="E33" s="95" t="s">
        <v>0</v>
      </c>
      <c r="F33" s="95"/>
      <c r="G33" s="15" t="s">
        <v>20</v>
      </c>
      <c r="H33" s="17"/>
      <c r="I33" s="18" t="s">
        <v>10</v>
      </c>
      <c r="J33" s="71" t="s">
        <v>42</v>
      </c>
      <c r="K33" s="19" t="s">
        <v>25</v>
      </c>
      <c r="L33" s="18" t="s">
        <v>26</v>
      </c>
      <c r="M33" s="1"/>
      <c r="N33" s="1"/>
    </row>
    <row r="34" spans="2:14" ht="2.25" customHeight="1">
      <c r="B34" s="20"/>
      <c r="C34" s="21"/>
      <c r="D34" s="22"/>
      <c r="E34" s="22"/>
      <c r="F34" s="22"/>
      <c r="G34" s="21"/>
      <c r="H34" s="22"/>
      <c r="I34" s="23"/>
      <c r="J34" s="23"/>
      <c r="K34" s="24"/>
      <c r="L34" s="23"/>
      <c r="M34" s="1"/>
      <c r="N34" s="1"/>
    </row>
    <row r="35" spans="2:14" ht="5.25" customHeight="1">
      <c r="B35" s="25"/>
      <c r="C35" s="26"/>
      <c r="D35" s="27"/>
      <c r="E35" s="27"/>
      <c r="F35" s="27"/>
      <c r="G35" s="26"/>
      <c r="H35" s="27"/>
      <c r="I35" s="28"/>
      <c r="J35" s="28"/>
      <c r="K35" s="29"/>
      <c r="L35" s="28"/>
      <c r="M35" s="1"/>
      <c r="N35" s="1"/>
    </row>
    <row r="36" spans="2:14" ht="11.25" customHeight="1">
      <c r="B36" s="54"/>
      <c r="C36" s="45">
        <v>6402</v>
      </c>
      <c r="D36" s="51"/>
      <c r="E36" s="96" t="s">
        <v>51</v>
      </c>
      <c r="F36" s="96"/>
      <c r="G36" s="48"/>
      <c r="H36" s="46"/>
      <c r="I36" s="55"/>
      <c r="J36" s="55"/>
      <c r="K36" s="56"/>
      <c r="L36" s="55"/>
      <c r="M36" s="1"/>
      <c r="N36" s="1"/>
    </row>
    <row r="37" spans="2:14" ht="11.25" customHeight="1">
      <c r="B37" s="44">
        <v>231</v>
      </c>
      <c r="C37" s="48">
        <v>6402</v>
      </c>
      <c r="D37" s="46"/>
      <c r="E37" s="46">
        <v>5366</v>
      </c>
      <c r="F37" s="51" t="s">
        <v>50</v>
      </c>
      <c r="G37" s="48">
        <v>221</v>
      </c>
      <c r="H37" s="46"/>
      <c r="I37" s="49">
        <v>171100</v>
      </c>
      <c r="J37" s="49">
        <v>0</v>
      </c>
      <c r="K37" s="50">
        <v>0</v>
      </c>
      <c r="L37" s="49">
        <f>I37+J37+K37</f>
        <v>171100</v>
      </c>
      <c r="M37" s="1"/>
      <c r="N37" s="1"/>
    </row>
    <row r="38" spans="2:14" ht="2.25" customHeight="1">
      <c r="B38" s="25"/>
      <c r="C38" s="26"/>
      <c r="D38" s="27"/>
      <c r="E38" s="27"/>
      <c r="F38" s="27"/>
      <c r="G38" s="26"/>
      <c r="H38" s="27"/>
      <c r="I38" s="28"/>
      <c r="J38" s="28"/>
      <c r="K38" s="29"/>
      <c r="L38" s="28"/>
      <c r="M38" s="1"/>
      <c r="N38" s="1"/>
    </row>
    <row r="39" spans="2:14" ht="11.25" customHeight="1">
      <c r="B39" s="54"/>
      <c r="C39" s="45">
        <v>2219</v>
      </c>
      <c r="D39" s="51"/>
      <c r="E39" s="47" t="s">
        <v>30</v>
      </c>
      <c r="F39" s="46"/>
      <c r="G39" s="48"/>
      <c r="H39" s="46"/>
      <c r="I39" s="55"/>
      <c r="J39" s="55"/>
      <c r="K39" s="56"/>
      <c r="L39" s="55"/>
      <c r="M39" s="1"/>
      <c r="N39" s="1"/>
    </row>
    <row r="40" spans="2:14" ht="10.5" customHeight="1">
      <c r="B40" s="44">
        <v>231</v>
      </c>
      <c r="C40" s="48">
        <v>2219</v>
      </c>
      <c r="D40" s="46"/>
      <c r="E40" s="46">
        <v>5021</v>
      </c>
      <c r="F40" s="51" t="s">
        <v>6</v>
      </c>
      <c r="G40" s="48"/>
      <c r="H40" s="46"/>
      <c r="I40" s="49">
        <v>0</v>
      </c>
      <c r="J40" s="49">
        <v>0</v>
      </c>
      <c r="K40" s="50">
        <v>0</v>
      </c>
      <c r="L40" s="49">
        <f aca="true" t="shared" si="0" ref="L40:L48">I40+J40+K40</f>
        <v>0</v>
      </c>
      <c r="M40" s="1"/>
      <c r="N40" s="1"/>
    </row>
    <row r="41" spans="2:14" ht="10.5" customHeight="1">
      <c r="B41" s="44">
        <v>231</v>
      </c>
      <c r="C41" s="48">
        <v>2219</v>
      </c>
      <c r="D41" s="46"/>
      <c r="E41" s="46">
        <v>5021</v>
      </c>
      <c r="F41" s="51" t="s">
        <v>6</v>
      </c>
      <c r="G41" s="48">
        <v>221</v>
      </c>
      <c r="H41" s="46"/>
      <c r="I41" s="49">
        <v>0</v>
      </c>
      <c r="J41" s="49">
        <v>0</v>
      </c>
      <c r="K41" s="50">
        <v>0</v>
      </c>
      <c r="L41" s="49">
        <f t="shared" si="0"/>
        <v>0</v>
      </c>
      <c r="M41" s="1"/>
      <c r="N41" s="1"/>
    </row>
    <row r="42" spans="2:14" ht="10.5" customHeight="1">
      <c r="B42" s="44">
        <v>231</v>
      </c>
      <c r="C42" s="48">
        <v>2219</v>
      </c>
      <c r="D42" s="46"/>
      <c r="E42" s="46">
        <v>5139</v>
      </c>
      <c r="F42" s="51" t="s">
        <v>32</v>
      </c>
      <c r="G42" s="48"/>
      <c r="H42" s="46"/>
      <c r="I42" s="49">
        <v>0</v>
      </c>
      <c r="J42" s="49">
        <v>0</v>
      </c>
      <c r="K42" s="50">
        <v>0</v>
      </c>
      <c r="L42" s="49">
        <f t="shared" si="0"/>
        <v>0</v>
      </c>
      <c r="M42" s="1"/>
      <c r="N42" s="1"/>
    </row>
    <row r="43" spans="2:14" ht="10.5" customHeight="1">
      <c r="B43" s="44">
        <v>231</v>
      </c>
      <c r="C43" s="48">
        <v>2219</v>
      </c>
      <c r="D43" s="46"/>
      <c r="E43" s="46">
        <v>5137</v>
      </c>
      <c r="F43" s="51" t="s">
        <v>33</v>
      </c>
      <c r="G43" s="48"/>
      <c r="H43" s="46"/>
      <c r="I43" s="49">
        <v>0</v>
      </c>
      <c r="J43" s="49">
        <v>0</v>
      </c>
      <c r="K43" s="50">
        <v>0</v>
      </c>
      <c r="L43" s="49">
        <f t="shared" si="0"/>
        <v>0</v>
      </c>
      <c r="M43" s="1"/>
      <c r="N43" s="1"/>
    </row>
    <row r="44" spans="2:14" ht="10.5" customHeight="1">
      <c r="B44" s="44">
        <v>231</v>
      </c>
      <c r="C44" s="48">
        <v>2219</v>
      </c>
      <c r="D44" s="46"/>
      <c r="E44" s="46">
        <v>5164</v>
      </c>
      <c r="F44" s="51" t="s">
        <v>48</v>
      </c>
      <c r="G44" s="48"/>
      <c r="H44" s="46"/>
      <c r="I44" s="49">
        <v>0</v>
      </c>
      <c r="J44" s="49">
        <v>0</v>
      </c>
      <c r="K44" s="50">
        <v>0</v>
      </c>
      <c r="L44" s="49">
        <f t="shared" si="0"/>
        <v>0</v>
      </c>
      <c r="M44" s="1"/>
      <c r="N44" s="1"/>
    </row>
    <row r="45" spans="2:14" ht="10.5" customHeight="1">
      <c r="B45" s="44">
        <v>231</v>
      </c>
      <c r="C45" s="48">
        <v>2219</v>
      </c>
      <c r="D45" s="46"/>
      <c r="E45" s="46">
        <v>5169</v>
      </c>
      <c r="F45" s="51" t="s">
        <v>34</v>
      </c>
      <c r="G45" s="48"/>
      <c r="H45" s="46"/>
      <c r="I45" s="49">
        <v>82800</v>
      </c>
      <c r="J45" s="49">
        <v>0</v>
      </c>
      <c r="K45" s="50">
        <v>0</v>
      </c>
      <c r="L45" s="49">
        <f t="shared" si="0"/>
        <v>82800</v>
      </c>
      <c r="M45" s="1"/>
      <c r="N45" s="1"/>
    </row>
    <row r="46" spans="2:14" ht="10.5" customHeight="1">
      <c r="B46" s="44">
        <v>231</v>
      </c>
      <c r="C46" s="48">
        <v>2219</v>
      </c>
      <c r="D46" s="46"/>
      <c r="E46" s="46">
        <v>5222</v>
      </c>
      <c r="F46" s="51" t="s">
        <v>41</v>
      </c>
      <c r="G46" s="48"/>
      <c r="H46" s="57"/>
      <c r="I46" s="49">
        <v>2700</v>
      </c>
      <c r="J46" s="49">
        <v>0</v>
      </c>
      <c r="K46" s="50">
        <v>0</v>
      </c>
      <c r="L46" s="49">
        <f>I46+J46+K46</f>
        <v>2700</v>
      </c>
      <c r="M46" s="1"/>
      <c r="N46" s="1"/>
    </row>
    <row r="47" spans="2:14" ht="10.5" customHeight="1">
      <c r="B47" s="44">
        <v>231</v>
      </c>
      <c r="C47" s="48">
        <v>2219</v>
      </c>
      <c r="D47" s="46"/>
      <c r="E47" s="46">
        <v>6121</v>
      </c>
      <c r="F47" s="51" t="s">
        <v>40</v>
      </c>
      <c r="G47" s="48"/>
      <c r="H47" s="46"/>
      <c r="I47" s="49">
        <v>0</v>
      </c>
      <c r="J47" s="49">
        <v>0</v>
      </c>
      <c r="K47" s="50">
        <v>0</v>
      </c>
      <c r="L47" s="49">
        <f>I47+J47+K47</f>
        <v>0</v>
      </c>
      <c r="M47" s="1"/>
      <c r="N47" s="1"/>
    </row>
    <row r="48" spans="2:14" ht="10.5" customHeight="1">
      <c r="B48" s="44">
        <v>231</v>
      </c>
      <c r="C48" s="48">
        <v>2219</v>
      </c>
      <c r="D48" s="46"/>
      <c r="E48" s="46">
        <v>6121</v>
      </c>
      <c r="F48" s="51" t="s">
        <v>40</v>
      </c>
      <c r="G48" s="48">
        <v>221</v>
      </c>
      <c r="H48" s="46"/>
      <c r="I48" s="49">
        <v>0</v>
      </c>
      <c r="J48" s="49">
        <v>0</v>
      </c>
      <c r="K48" s="50">
        <v>0</v>
      </c>
      <c r="L48" s="49">
        <f t="shared" si="0"/>
        <v>0</v>
      </c>
      <c r="M48" s="1"/>
      <c r="N48" s="1"/>
    </row>
    <row r="49" spans="2:14" ht="6.75" customHeight="1">
      <c r="B49" s="44"/>
      <c r="C49" s="48"/>
      <c r="D49" s="46"/>
      <c r="E49" s="46"/>
      <c r="F49" s="46"/>
      <c r="G49" s="48"/>
      <c r="H49" s="46"/>
      <c r="I49" s="55"/>
      <c r="J49" s="55"/>
      <c r="K49" s="56"/>
      <c r="L49" s="49"/>
      <c r="M49" s="1"/>
      <c r="N49" s="1"/>
    </row>
    <row r="50" spans="2:14" ht="10.5" customHeight="1">
      <c r="B50" s="54"/>
      <c r="C50" s="45">
        <v>3392</v>
      </c>
      <c r="D50" s="51"/>
      <c r="E50" s="47" t="s">
        <v>38</v>
      </c>
      <c r="F50" s="46"/>
      <c r="G50" s="48"/>
      <c r="H50" s="46"/>
      <c r="I50" s="49"/>
      <c r="J50" s="49"/>
      <c r="K50" s="50"/>
      <c r="L50" s="49"/>
      <c r="M50" s="1"/>
      <c r="N50" s="1"/>
    </row>
    <row r="51" spans="2:13" ht="10.5" customHeight="1">
      <c r="B51" s="44">
        <v>231</v>
      </c>
      <c r="C51" s="48">
        <v>3392</v>
      </c>
      <c r="D51" s="46"/>
      <c r="E51" s="46">
        <v>5169</v>
      </c>
      <c r="F51" s="51" t="s">
        <v>34</v>
      </c>
      <c r="G51" s="48"/>
      <c r="H51" s="57"/>
      <c r="I51" s="49">
        <v>45300</v>
      </c>
      <c r="J51" s="49">
        <v>0</v>
      </c>
      <c r="K51" s="50">
        <v>0</v>
      </c>
      <c r="L51" s="49">
        <f>I51+J51+K51</f>
        <v>45300</v>
      </c>
      <c r="M51" s="1"/>
    </row>
    <row r="52" spans="2:13" ht="10.5" customHeight="1">
      <c r="B52" s="44">
        <v>231</v>
      </c>
      <c r="C52" s="48">
        <v>3392</v>
      </c>
      <c r="D52" s="46"/>
      <c r="E52" s="46">
        <v>5175</v>
      </c>
      <c r="F52" s="51" t="s">
        <v>44</v>
      </c>
      <c r="G52" s="48"/>
      <c r="H52" s="57"/>
      <c r="I52" s="49">
        <v>0</v>
      </c>
      <c r="J52" s="49">
        <v>0</v>
      </c>
      <c r="K52" s="50">
        <v>0</v>
      </c>
      <c r="L52" s="49">
        <f>I52+J52+K52</f>
        <v>0</v>
      </c>
      <c r="M52" s="1"/>
    </row>
    <row r="53" spans="2:13" ht="3" customHeight="1">
      <c r="B53" s="44"/>
      <c r="C53" s="48"/>
      <c r="D53" s="46"/>
      <c r="E53" s="46"/>
      <c r="F53" s="58"/>
      <c r="G53" s="48"/>
      <c r="H53" s="57"/>
      <c r="I53" s="49"/>
      <c r="J53" s="49"/>
      <c r="K53" s="50"/>
      <c r="L53" s="49"/>
      <c r="M53" s="1"/>
    </row>
    <row r="54" spans="2:13" ht="9.75" customHeight="1">
      <c r="B54" s="44"/>
      <c r="C54" s="45">
        <v>3322</v>
      </c>
      <c r="D54" s="46"/>
      <c r="E54" s="47" t="s">
        <v>4</v>
      </c>
      <c r="F54" s="58"/>
      <c r="G54" s="48"/>
      <c r="H54" s="57"/>
      <c r="I54" s="49"/>
      <c r="J54" s="49"/>
      <c r="K54" s="50"/>
      <c r="L54" s="49"/>
      <c r="M54" s="1"/>
    </row>
    <row r="55" spans="2:13" ht="9.75" customHeight="1">
      <c r="B55" s="44">
        <v>231</v>
      </c>
      <c r="C55" s="48">
        <v>3322</v>
      </c>
      <c r="D55" s="46"/>
      <c r="E55" s="46">
        <v>5011</v>
      </c>
      <c r="F55" s="51" t="s">
        <v>5</v>
      </c>
      <c r="G55" s="48"/>
      <c r="H55" s="57"/>
      <c r="I55" s="49">
        <v>0</v>
      </c>
      <c r="J55" s="49">
        <v>0</v>
      </c>
      <c r="K55" s="50">
        <v>0</v>
      </c>
      <c r="L55" s="49">
        <f>I55+J55+K55</f>
        <v>0</v>
      </c>
      <c r="M55" s="1"/>
    </row>
    <row r="56" spans="2:13" ht="9.75" customHeight="1">
      <c r="B56" s="44">
        <v>231</v>
      </c>
      <c r="C56" s="48">
        <v>3322</v>
      </c>
      <c r="D56" s="46"/>
      <c r="E56" s="46">
        <v>5021</v>
      </c>
      <c r="F56" s="51" t="s">
        <v>6</v>
      </c>
      <c r="G56" s="48"/>
      <c r="H56" s="57"/>
      <c r="I56" s="49">
        <v>36000</v>
      </c>
      <c r="J56" s="49">
        <v>0</v>
      </c>
      <c r="K56" s="50">
        <v>0</v>
      </c>
      <c r="L56" s="49">
        <f>I56+J56+K56</f>
        <v>36000</v>
      </c>
      <c r="M56" s="1"/>
    </row>
    <row r="57" spans="2:13" ht="9.75" customHeight="1">
      <c r="B57" s="44">
        <v>231</v>
      </c>
      <c r="C57" s="48">
        <v>3322</v>
      </c>
      <c r="D57" s="46"/>
      <c r="E57" s="46">
        <v>5169</v>
      </c>
      <c r="F57" s="51" t="s">
        <v>34</v>
      </c>
      <c r="G57" s="48"/>
      <c r="H57" s="57"/>
      <c r="I57" s="49">
        <v>0</v>
      </c>
      <c r="J57" s="49">
        <v>0</v>
      </c>
      <c r="K57" s="50">
        <v>0</v>
      </c>
      <c r="L57" s="49">
        <f>I57+J57+K57</f>
        <v>0</v>
      </c>
      <c r="M57" s="1"/>
    </row>
    <row r="58" spans="2:12" ht="2.25" customHeight="1">
      <c r="B58" s="44"/>
      <c r="C58" s="48"/>
      <c r="D58" s="46"/>
      <c r="E58" s="46"/>
      <c r="F58" s="51"/>
      <c r="G58" s="48"/>
      <c r="H58" s="57"/>
      <c r="I58" s="49"/>
      <c r="J58" s="49"/>
      <c r="K58" s="50"/>
      <c r="L58" s="49"/>
    </row>
    <row r="59" spans="2:12" ht="10.5" customHeight="1">
      <c r="B59" s="54"/>
      <c r="C59" s="45">
        <v>3729</v>
      </c>
      <c r="D59" s="51"/>
      <c r="E59" s="47" t="s">
        <v>35</v>
      </c>
      <c r="F59" s="46"/>
      <c r="G59" s="48"/>
      <c r="H59" s="46"/>
      <c r="I59" s="55"/>
      <c r="J59" s="55"/>
      <c r="K59" s="56"/>
      <c r="L59" s="55"/>
    </row>
    <row r="60" spans="2:12" ht="10.5" customHeight="1">
      <c r="B60" s="44">
        <v>231</v>
      </c>
      <c r="C60" s="48">
        <v>3729</v>
      </c>
      <c r="D60" s="46"/>
      <c r="E60" s="46">
        <v>6121</v>
      </c>
      <c r="F60" s="51" t="s">
        <v>36</v>
      </c>
      <c r="G60" s="48"/>
      <c r="H60" s="46"/>
      <c r="I60" s="49">
        <v>0</v>
      </c>
      <c r="J60" s="49">
        <v>0</v>
      </c>
      <c r="K60" s="50">
        <v>0</v>
      </c>
      <c r="L60" s="49">
        <f>I60+J60+K60</f>
        <v>0</v>
      </c>
    </row>
    <row r="61" spans="2:12" ht="10.5" customHeight="1">
      <c r="B61" s="44">
        <v>231</v>
      </c>
      <c r="C61" s="48">
        <v>3729</v>
      </c>
      <c r="D61" s="46"/>
      <c r="E61" s="46">
        <v>6121</v>
      </c>
      <c r="F61" s="51" t="s">
        <v>46</v>
      </c>
      <c r="G61" s="48">
        <v>372</v>
      </c>
      <c r="H61" s="46"/>
      <c r="I61" s="49">
        <v>349000</v>
      </c>
      <c r="J61" s="75">
        <v>0</v>
      </c>
      <c r="K61" s="50">
        <v>0</v>
      </c>
      <c r="L61" s="49">
        <f>I61+J61+K61</f>
        <v>349000</v>
      </c>
    </row>
    <row r="62" spans="2:12" ht="10.5" customHeight="1">
      <c r="B62" s="44">
        <v>231</v>
      </c>
      <c r="C62" s="48">
        <v>3729</v>
      </c>
      <c r="D62" s="46"/>
      <c r="E62" s="46">
        <v>6121</v>
      </c>
      <c r="F62" s="51" t="s">
        <v>47</v>
      </c>
      <c r="G62" s="48"/>
      <c r="H62" s="46"/>
      <c r="I62" s="49">
        <v>6660000</v>
      </c>
      <c r="J62" s="75">
        <v>0</v>
      </c>
      <c r="K62" s="50">
        <v>0</v>
      </c>
      <c r="L62" s="49">
        <f>I62+J62+K62</f>
        <v>6660000</v>
      </c>
    </row>
    <row r="63" spans="2:12" ht="5.25" customHeight="1">
      <c r="B63" s="44"/>
      <c r="C63" s="48"/>
      <c r="D63" s="46"/>
      <c r="E63" s="46"/>
      <c r="F63" s="57"/>
      <c r="G63" s="48"/>
      <c r="H63" s="57"/>
      <c r="I63" s="59"/>
      <c r="J63" s="59"/>
      <c r="K63" s="60"/>
      <c r="L63" s="49"/>
    </row>
    <row r="64" spans="2:12" ht="10.5" customHeight="1">
      <c r="B64" s="44"/>
      <c r="C64" s="45">
        <v>6310</v>
      </c>
      <c r="D64" s="61"/>
      <c r="E64" s="47" t="s">
        <v>22</v>
      </c>
      <c r="F64" s="57"/>
      <c r="G64" s="48"/>
      <c r="H64" s="57"/>
      <c r="I64" s="59"/>
      <c r="J64" s="59"/>
      <c r="K64" s="60"/>
      <c r="L64" s="49"/>
    </row>
    <row r="65" spans="2:12" ht="10.5" customHeight="1">
      <c r="B65" s="44">
        <v>231</v>
      </c>
      <c r="C65" s="48">
        <v>6310</v>
      </c>
      <c r="D65" s="46"/>
      <c r="E65" s="46">
        <v>5141</v>
      </c>
      <c r="F65" s="51" t="s">
        <v>9</v>
      </c>
      <c r="G65" s="48"/>
      <c r="H65" s="57"/>
      <c r="I65" s="49">
        <v>0</v>
      </c>
      <c r="J65" s="49">
        <v>0</v>
      </c>
      <c r="K65" s="50">
        <v>0</v>
      </c>
      <c r="L65" s="49">
        <f>I65+J65+K65</f>
        <v>0</v>
      </c>
    </row>
    <row r="66" spans="2:12" ht="10.5" customHeight="1">
      <c r="B66" s="44">
        <v>231</v>
      </c>
      <c r="C66" s="48">
        <v>6310</v>
      </c>
      <c r="D66" s="46"/>
      <c r="E66" s="46">
        <v>5163</v>
      </c>
      <c r="F66" s="51" t="s">
        <v>7</v>
      </c>
      <c r="G66" s="48"/>
      <c r="H66" s="57"/>
      <c r="I66" s="49">
        <v>5600</v>
      </c>
      <c r="J66" s="49">
        <v>0</v>
      </c>
      <c r="K66" s="50">
        <v>0</v>
      </c>
      <c r="L66" s="49">
        <f>I66+J66+K66</f>
        <v>5600</v>
      </c>
    </row>
    <row r="67" spans="2:12" ht="1.5" customHeight="1">
      <c r="B67" s="44"/>
      <c r="C67" s="48"/>
      <c r="D67" s="46"/>
      <c r="E67" s="46"/>
      <c r="F67" s="58"/>
      <c r="G67" s="48"/>
      <c r="H67" s="57"/>
      <c r="I67" s="49"/>
      <c r="J67" s="49"/>
      <c r="K67" s="50"/>
      <c r="L67" s="49"/>
    </row>
    <row r="68" spans="2:12" ht="10.5" customHeight="1">
      <c r="B68" s="44"/>
      <c r="C68" s="45">
        <v>6330</v>
      </c>
      <c r="D68" s="46"/>
      <c r="E68" s="51" t="s">
        <v>16</v>
      </c>
      <c r="F68" s="58"/>
      <c r="G68" s="48"/>
      <c r="H68" s="57"/>
      <c r="I68" s="49"/>
      <c r="J68" s="49"/>
      <c r="K68" s="50"/>
      <c r="L68" s="49"/>
    </row>
    <row r="69" spans="2:12" ht="10.5" customHeight="1">
      <c r="B69" s="54"/>
      <c r="C69" s="48">
        <v>6330</v>
      </c>
      <c r="D69" s="46"/>
      <c r="E69" s="46">
        <v>5345</v>
      </c>
      <c r="F69" s="51" t="s">
        <v>17</v>
      </c>
      <c r="G69" s="48"/>
      <c r="H69" s="57"/>
      <c r="I69" s="49">
        <v>0</v>
      </c>
      <c r="J69" s="49">
        <v>0</v>
      </c>
      <c r="K69" s="50">
        <v>0</v>
      </c>
      <c r="L69" s="49">
        <f>I69+J69+K69</f>
        <v>0</v>
      </c>
    </row>
    <row r="70" spans="2:12" ht="10.5" customHeight="1">
      <c r="B70" s="54"/>
      <c r="C70" s="48">
        <v>6330</v>
      </c>
      <c r="D70" s="46"/>
      <c r="E70" s="46">
        <v>5349</v>
      </c>
      <c r="F70" s="51" t="s">
        <v>18</v>
      </c>
      <c r="G70" s="48"/>
      <c r="H70" s="57"/>
      <c r="I70" s="49">
        <v>0</v>
      </c>
      <c r="J70" s="49">
        <v>0</v>
      </c>
      <c r="K70" s="50">
        <v>0</v>
      </c>
      <c r="L70" s="49">
        <f>I70+J70+K70</f>
        <v>0</v>
      </c>
    </row>
    <row r="71" spans="2:12" ht="3" customHeight="1">
      <c r="B71" s="44"/>
      <c r="C71" s="48"/>
      <c r="D71" s="46"/>
      <c r="E71" s="46"/>
      <c r="F71" s="58"/>
      <c r="G71" s="48"/>
      <c r="H71" s="57"/>
      <c r="I71" s="49"/>
      <c r="J71" s="49"/>
      <c r="K71" s="50"/>
      <c r="L71" s="49"/>
    </row>
    <row r="72" spans="2:12" ht="15.75" customHeight="1">
      <c r="B72" s="30" t="s">
        <v>8</v>
      </c>
      <c r="C72" s="17"/>
      <c r="D72" s="17"/>
      <c r="E72" s="16"/>
      <c r="F72" s="34"/>
      <c r="G72" s="16"/>
      <c r="H72" s="35"/>
      <c r="I72" s="31">
        <f>SUM(I37:I71)</f>
        <v>7352500</v>
      </c>
      <c r="J72" s="31">
        <f>SUM(J37:J71)</f>
        <v>0</v>
      </c>
      <c r="K72" s="32">
        <f>SUM(K37:K71)</f>
        <v>0</v>
      </c>
      <c r="L72" s="31">
        <f>SUM(L37:L71)</f>
        <v>7352500</v>
      </c>
    </row>
    <row r="73" spans="2:10" ht="4.5" customHeight="1">
      <c r="B73" s="6"/>
      <c r="C73" s="6"/>
      <c r="D73" s="6"/>
      <c r="E73" s="6"/>
      <c r="F73" s="10"/>
      <c r="G73" s="6"/>
      <c r="H73" s="6"/>
      <c r="I73" s="6"/>
      <c r="J73" s="6"/>
    </row>
    <row r="74" spans="2:10" ht="14.25" customHeight="1">
      <c r="B74" s="97" t="s">
        <v>11</v>
      </c>
      <c r="C74" s="97"/>
      <c r="D74" s="97"/>
      <c r="E74" s="97"/>
      <c r="F74" s="6"/>
      <c r="G74" s="6"/>
      <c r="H74" s="6"/>
      <c r="I74" s="6"/>
      <c r="J74" s="6"/>
    </row>
    <row r="75" spans="2:10" ht="1.5" customHeight="1">
      <c r="B75" s="6"/>
      <c r="C75" s="6"/>
      <c r="D75" s="6"/>
      <c r="E75" s="6"/>
      <c r="F75" s="6"/>
      <c r="G75" s="6"/>
      <c r="H75" s="6"/>
      <c r="I75" s="6"/>
      <c r="J75" s="6"/>
    </row>
    <row r="76" spans="2:12" ht="28.5" customHeight="1">
      <c r="B76" s="14" t="s">
        <v>19</v>
      </c>
      <c r="C76" s="15" t="s">
        <v>1</v>
      </c>
      <c r="D76" s="16"/>
      <c r="E76" s="95" t="s">
        <v>0</v>
      </c>
      <c r="F76" s="95"/>
      <c r="G76" s="15" t="s">
        <v>20</v>
      </c>
      <c r="H76" s="17"/>
      <c r="I76" s="18" t="s">
        <v>10</v>
      </c>
      <c r="J76" s="71" t="s">
        <v>42</v>
      </c>
      <c r="K76" s="19" t="s">
        <v>25</v>
      </c>
      <c r="L76" s="18" t="s">
        <v>26</v>
      </c>
    </row>
    <row r="77" spans="2:12" ht="2.25" customHeight="1">
      <c r="B77" s="14"/>
      <c r="C77" s="15"/>
      <c r="D77" s="16"/>
      <c r="E77" s="17"/>
      <c r="F77" s="17"/>
      <c r="G77" s="15"/>
      <c r="H77" s="16"/>
      <c r="I77" s="37"/>
      <c r="J77" s="37"/>
      <c r="K77" s="38"/>
      <c r="L77" s="37"/>
    </row>
    <row r="78" spans="2:12" ht="10.5" customHeight="1">
      <c r="B78" s="39"/>
      <c r="C78" s="40"/>
      <c r="D78" s="41"/>
      <c r="E78" s="64">
        <v>8113</v>
      </c>
      <c r="F78" s="65" t="s">
        <v>12</v>
      </c>
      <c r="G78" s="66"/>
      <c r="H78" s="67"/>
      <c r="I78" s="49">
        <v>0</v>
      </c>
      <c r="J78" s="49">
        <v>0</v>
      </c>
      <c r="K78" s="50">
        <v>0</v>
      </c>
      <c r="L78" s="49">
        <f>I78+K78</f>
        <v>0</v>
      </c>
    </row>
    <row r="79" spans="2:12" ht="10.5" customHeight="1">
      <c r="B79" s="33"/>
      <c r="C79" s="42"/>
      <c r="D79" s="43"/>
      <c r="E79" s="46">
        <v>8114</v>
      </c>
      <c r="F79" s="51" t="s">
        <v>13</v>
      </c>
      <c r="G79" s="68"/>
      <c r="H79" s="58"/>
      <c r="I79" s="49">
        <v>0</v>
      </c>
      <c r="J79" s="49">
        <v>0</v>
      </c>
      <c r="K79" s="50">
        <v>0</v>
      </c>
      <c r="L79" s="49">
        <f>I79+K79</f>
        <v>0</v>
      </c>
    </row>
    <row r="80" spans="2:12" ht="10.5" customHeight="1">
      <c r="B80" s="25"/>
      <c r="C80" s="42"/>
      <c r="D80" s="43"/>
      <c r="E80" s="46">
        <v>8123</v>
      </c>
      <c r="F80" s="51" t="s">
        <v>14</v>
      </c>
      <c r="G80" s="69"/>
      <c r="H80" s="51"/>
      <c r="I80" s="49">
        <v>0</v>
      </c>
      <c r="J80" s="49">
        <v>0</v>
      </c>
      <c r="K80" s="50">
        <v>0</v>
      </c>
      <c r="L80" s="49">
        <f>I80+K80</f>
        <v>0</v>
      </c>
    </row>
    <row r="81" spans="2:12" ht="10.5" customHeight="1">
      <c r="B81" s="33"/>
      <c r="C81" s="42"/>
      <c r="D81" s="43"/>
      <c r="E81" s="46">
        <v>8124</v>
      </c>
      <c r="F81" s="51" t="s">
        <v>15</v>
      </c>
      <c r="G81" s="69"/>
      <c r="H81" s="51"/>
      <c r="I81" s="49">
        <v>0</v>
      </c>
      <c r="J81" s="49">
        <v>0</v>
      </c>
      <c r="K81" s="50">
        <v>0</v>
      </c>
      <c r="L81" s="49">
        <f>I81+K81</f>
        <v>0</v>
      </c>
    </row>
    <row r="82" spans="1:12" ht="12.75">
      <c r="A82" s="5"/>
      <c r="B82" s="30" t="s">
        <v>8</v>
      </c>
      <c r="C82" s="17"/>
      <c r="D82" s="17"/>
      <c r="E82" s="16"/>
      <c r="F82" s="16"/>
      <c r="G82" s="16"/>
      <c r="H82" s="16"/>
      <c r="I82" s="31">
        <f>SUM(I78:I81)</f>
        <v>0</v>
      </c>
      <c r="J82" s="31">
        <f>SUM(J78:J81)</f>
        <v>0</v>
      </c>
      <c r="K82" s="32">
        <f>SUM(K78:K81)</f>
        <v>0</v>
      </c>
      <c r="L82" s="36">
        <f>I82+K82</f>
        <v>0</v>
      </c>
    </row>
    <row r="83" spans="2:10" ht="1.5" customHeight="1">
      <c r="B83" s="6"/>
      <c r="C83" s="6"/>
      <c r="D83" s="6"/>
      <c r="E83" s="6"/>
      <c r="F83" s="6"/>
      <c r="G83" s="6"/>
      <c r="H83" s="6"/>
      <c r="I83" s="6"/>
      <c r="J83" s="6"/>
    </row>
    <row r="84" spans="2:10" ht="12" customHeight="1">
      <c r="B84" s="11"/>
      <c r="C84" s="103" t="s">
        <v>52</v>
      </c>
      <c r="D84" s="104"/>
      <c r="E84" s="104"/>
      <c r="F84" s="104"/>
      <c r="G84" s="2"/>
      <c r="J84" s="13"/>
    </row>
    <row r="85" spans="5:6" ht="4.5" customHeight="1">
      <c r="E85" s="74"/>
      <c r="F85" s="74"/>
    </row>
    <row r="86" spans="2:7" ht="12.75">
      <c r="B86" s="2"/>
      <c r="C86" s="105" t="s">
        <v>27</v>
      </c>
      <c r="D86" s="104"/>
      <c r="E86" s="104"/>
      <c r="F86" s="104"/>
      <c r="G86" s="12"/>
    </row>
    <row r="87" spans="5:6" ht="7.5" customHeight="1">
      <c r="E87" s="74"/>
      <c r="F87" s="74"/>
    </row>
    <row r="88" spans="2:7" ht="12.75">
      <c r="B88" s="2"/>
      <c r="E88" s="74"/>
      <c r="F88" s="13"/>
      <c r="G88" s="12"/>
    </row>
  </sheetData>
  <sheetProtection/>
  <mergeCells count="15">
    <mergeCell ref="E5:F5"/>
    <mergeCell ref="E8:F8"/>
    <mergeCell ref="E14:F14"/>
    <mergeCell ref="E10:F10"/>
    <mergeCell ref="E17:F17"/>
    <mergeCell ref="E36:F36"/>
    <mergeCell ref="K1:L1"/>
    <mergeCell ref="E76:F76"/>
    <mergeCell ref="E3:F3"/>
    <mergeCell ref="C84:F84"/>
    <mergeCell ref="C86:F86"/>
    <mergeCell ref="B1:C1"/>
    <mergeCell ref="B29:F29"/>
    <mergeCell ref="E33:F33"/>
    <mergeCell ref="B74:E74"/>
  </mergeCells>
  <printOptions/>
  <pageMargins left="0.31496062992125984" right="0.1968503937007874" top="0.3937007874015748" bottom="0" header="0.1968503937007874" footer="0"/>
  <pageSetup horizontalDpi="300" verticalDpi="300" orientation="portrait" paperSize="9" r:id="rId1"/>
  <headerFooter alignWithMargins="0">
    <oddHeader>&amp;L&amp;"Times New Roman,Tučné"&amp;11Dobrovolný svazek obcí Jevišovicka, Jevišovice 56, PSČ 671 53                           IČO: 70960062
 &amp;C&amp;"Times New Roman,Tučné"&amp;12&amp;U
Návrh rozpočtu na rok 2010
&amp;R&amp;"Times New Roman,Tučné"          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1" sqref="B31"/>
    </sheetView>
  </sheetViews>
  <sheetFormatPr defaultColWidth="9.332031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Speciální školy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Krejčová</dc:creator>
  <cp:keywords/>
  <dc:description/>
  <cp:lastModifiedBy>Radek Lutz</cp:lastModifiedBy>
  <cp:lastPrinted>2013-10-27T17:30:04Z</cp:lastPrinted>
  <dcterms:created xsi:type="dcterms:W3CDTF">2004-12-03T05:35:39Z</dcterms:created>
  <dcterms:modified xsi:type="dcterms:W3CDTF">2014-03-03T20:29:27Z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